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380" yWindow="810" windowWidth="14805" windowHeight="6990" activeTab="3"/>
  </bookViews>
  <sheets>
    <sheet name="ул.1" sheetId="5" r:id="rId1"/>
    <sheet name="ул.2" sheetId="2" r:id="rId2"/>
    <sheet name="ул.3" sheetId="4" r:id="rId3"/>
    <sheet name="ул.4" sheetId="3" r:id="rId4"/>
  </sheets>
  <calcPr calcId="145621"/>
</workbook>
</file>

<file path=xl/calcChain.xml><?xml version="1.0" encoding="utf-8"?>
<calcChain xmlns="http://schemas.openxmlformats.org/spreadsheetml/2006/main">
  <c r="G33" i="5" l="1"/>
  <c r="F33" i="5"/>
  <c r="G32" i="5"/>
  <c r="F32" i="5"/>
  <c r="G31" i="5"/>
  <c r="F31" i="5"/>
  <c r="G30" i="5"/>
  <c r="F30" i="5"/>
  <c r="G29" i="5"/>
  <c r="F29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9" i="5"/>
  <c r="F9" i="5"/>
  <c r="G8" i="5"/>
  <c r="F8" i="5"/>
  <c r="G7" i="5"/>
  <c r="F7" i="5"/>
  <c r="G6" i="5"/>
  <c r="F6" i="5"/>
  <c r="G5" i="5"/>
  <c r="F5" i="5"/>
  <c r="G4" i="5"/>
  <c r="F4" i="5"/>
  <c r="G3" i="5"/>
  <c r="F3" i="5"/>
  <c r="G34" i="5" l="1"/>
  <c r="G46" i="3" l="1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47" i="3" l="1"/>
  <c r="G43" i="4"/>
  <c r="G44" i="2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22" i="4" l="1"/>
  <c r="F41" i="2" l="1"/>
  <c r="F20" i="2" l="1"/>
  <c r="F42" i="2" l="1"/>
  <c r="F40" i="4"/>
  <c r="F38" i="4"/>
  <c r="F19" i="4" l="1"/>
  <c r="F18" i="4"/>
  <c r="F24" i="4"/>
  <c r="F15" i="4" l="1"/>
  <c r="F17" i="4"/>
  <c r="F19" i="2"/>
  <c r="F26" i="4" l="1"/>
  <c r="F20" i="4"/>
  <c r="F3" i="3"/>
  <c r="F29" i="4"/>
  <c r="F12" i="4"/>
  <c r="F10" i="4"/>
  <c r="F9" i="4"/>
  <c r="F17" i="2" l="1"/>
  <c r="F25" i="2"/>
  <c r="F24" i="2"/>
  <c r="F15" i="2"/>
  <c r="F11" i="4" l="1"/>
  <c r="F28" i="4" l="1"/>
  <c r="F7" i="4" l="1"/>
  <c r="F21" i="2"/>
  <c r="F33" i="2"/>
  <c r="F32" i="4" l="1"/>
  <c r="F4" i="4"/>
  <c r="F29" i="2"/>
  <c r="F14" i="2"/>
  <c r="F45" i="3" l="1"/>
  <c r="F46" i="3" l="1"/>
  <c r="F42" i="4" l="1"/>
  <c r="F41" i="4"/>
  <c r="F39" i="4"/>
  <c r="F37" i="4"/>
  <c r="F36" i="4"/>
  <c r="F35" i="4"/>
  <c r="F34" i="4"/>
  <c r="F33" i="4"/>
  <c r="F31" i="4"/>
  <c r="F30" i="4"/>
  <c r="F27" i="4"/>
  <c r="F25" i="4"/>
  <c r="F23" i="4"/>
  <c r="F21" i="4"/>
  <c r="F16" i="4"/>
  <c r="F14" i="4"/>
  <c r="F13" i="4"/>
  <c r="F8" i="4"/>
  <c r="F6" i="4"/>
  <c r="F5" i="4"/>
  <c r="F3" i="4"/>
  <c r="F43" i="2" l="1"/>
  <c r="F40" i="2"/>
  <c r="F39" i="2"/>
  <c r="F38" i="2"/>
  <c r="F37" i="2"/>
  <c r="F36" i="2"/>
  <c r="F35" i="2"/>
  <c r="F34" i="2"/>
  <c r="F32" i="2"/>
  <c r="F31" i="2"/>
  <c r="F30" i="2"/>
  <c r="F28" i="2"/>
  <c r="F27" i="2"/>
  <c r="F26" i="2"/>
  <c r="F23" i="2"/>
  <c r="F22" i="2"/>
  <c r="F18" i="2"/>
  <c r="F16" i="2"/>
  <c r="F13" i="2"/>
  <c r="F12" i="2"/>
  <c r="F11" i="2"/>
  <c r="F10" i="2"/>
  <c r="F9" i="2"/>
  <c r="F8" i="2"/>
  <c r="F7" i="2"/>
  <c r="F6" i="2"/>
  <c r="F5" i="2"/>
  <c r="F4" i="2"/>
  <c r="F3" i="2"/>
  <c r="F4" i="3"/>
</calcChain>
</file>

<file path=xl/sharedStrings.xml><?xml version="1.0" encoding="utf-8"?>
<sst xmlns="http://schemas.openxmlformats.org/spreadsheetml/2006/main" count="683" uniqueCount="576">
  <si>
    <t>№ уч.</t>
  </si>
  <si>
    <t>Ф.  И.  О.</t>
  </si>
  <si>
    <t>№ счетч.</t>
  </si>
  <si>
    <t>Начальн.</t>
  </si>
  <si>
    <t>Конечн.</t>
  </si>
  <si>
    <t>Расход</t>
  </si>
  <si>
    <t>Дата</t>
  </si>
  <si>
    <t>фаз</t>
  </si>
  <si>
    <t>мощ</t>
  </si>
  <si>
    <t>авт</t>
  </si>
  <si>
    <t>Чесноков</t>
  </si>
  <si>
    <t>09392979</t>
  </si>
  <si>
    <t>09393243</t>
  </si>
  <si>
    <t>05066087</t>
  </si>
  <si>
    <t>Щербаков</t>
  </si>
  <si>
    <t>Матчанов</t>
  </si>
  <si>
    <t>159423</t>
  </si>
  <si>
    <t>Моксяков</t>
  </si>
  <si>
    <t>04702729</t>
  </si>
  <si>
    <t>Виноградов</t>
  </si>
  <si>
    <t>Гринева</t>
  </si>
  <si>
    <t>Скрипицын</t>
  </si>
  <si>
    <t>08982866</t>
  </si>
  <si>
    <t>Кириевский</t>
  </si>
  <si>
    <t>04777105</t>
  </si>
  <si>
    <t>00000</t>
  </si>
  <si>
    <t>Назаренко</t>
  </si>
  <si>
    <t>04766411</t>
  </si>
  <si>
    <t>04772059</t>
  </si>
  <si>
    <t>Фарина</t>
  </si>
  <si>
    <t>10910081</t>
  </si>
  <si>
    <t>Разуваев</t>
  </si>
  <si>
    <t>16485227</t>
  </si>
  <si>
    <t>07498173</t>
  </si>
  <si>
    <t>11400161</t>
  </si>
  <si>
    <t>Белугина</t>
  </si>
  <si>
    <t>07228318</t>
  </si>
  <si>
    <t>04766234</t>
  </si>
  <si>
    <t>Опара</t>
  </si>
  <si>
    <t>04766262</t>
  </si>
  <si>
    <t>Филей</t>
  </si>
  <si>
    <t>Парфенова</t>
  </si>
  <si>
    <t>04722738</t>
  </si>
  <si>
    <t>Мамедов</t>
  </si>
  <si>
    <t>04776556</t>
  </si>
  <si>
    <t>Цановская</t>
  </si>
  <si>
    <t>Дудерова</t>
  </si>
  <si>
    <t>04766812</t>
  </si>
  <si>
    <t>Осипова</t>
  </si>
  <si>
    <t>Татаринцев</t>
  </si>
  <si>
    <t>11049021</t>
  </si>
  <si>
    <t>Майорова</t>
  </si>
  <si>
    <t>04766829</t>
  </si>
  <si>
    <t>Арутюнян</t>
  </si>
  <si>
    <t>ИТОГО</t>
  </si>
  <si>
    <t>Гаврилова</t>
  </si>
  <si>
    <t>08981987</t>
  </si>
  <si>
    <t>Пекшев</t>
  </si>
  <si>
    <t>04776385</t>
  </si>
  <si>
    <t>Федина</t>
  </si>
  <si>
    <t>04776576</t>
  </si>
  <si>
    <t>Герасимов</t>
  </si>
  <si>
    <t>05046130</t>
  </si>
  <si>
    <t>Багрян</t>
  </si>
  <si>
    <t xml:space="preserve">Гребенников </t>
  </si>
  <si>
    <t>05045759</t>
  </si>
  <si>
    <t>103а</t>
  </si>
  <si>
    <t>Гончаров</t>
  </si>
  <si>
    <t>102а</t>
  </si>
  <si>
    <t>Гарникян</t>
  </si>
  <si>
    <t>Плагов</t>
  </si>
  <si>
    <t>04703980</t>
  </si>
  <si>
    <t>Садыкова</t>
  </si>
  <si>
    <t>04703853</t>
  </si>
  <si>
    <t>Иванов</t>
  </si>
  <si>
    <t>04776398</t>
  </si>
  <si>
    <t>Шеверга</t>
  </si>
  <si>
    <t>Фролова</t>
  </si>
  <si>
    <t>Комардина</t>
  </si>
  <si>
    <t xml:space="preserve">Акопян    </t>
  </si>
  <si>
    <t>Гиль</t>
  </si>
  <si>
    <t>02790561</t>
  </si>
  <si>
    <t>Графова</t>
  </si>
  <si>
    <t>Винокурова</t>
  </si>
  <si>
    <t>04766248</t>
  </si>
  <si>
    <t>Мосягина</t>
  </si>
  <si>
    <t>05065872</t>
  </si>
  <si>
    <t>Овелян</t>
  </si>
  <si>
    <t>423338</t>
  </si>
  <si>
    <t>Каплан</t>
  </si>
  <si>
    <t>05062726</t>
  </si>
  <si>
    <t>Моисеева</t>
  </si>
  <si>
    <t>04766495</t>
  </si>
  <si>
    <t>Бессаратов</t>
  </si>
  <si>
    <t>Денисенко</t>
  </si>
  <si>
    <t>04714263</t>
  </si>
  <si>
    <t>Шелухина</t>
  </si>
  <si>
    <t>04714417</t>
  </si>
  <si>
    <t>Стенчиков</t>
  </si>
  <si>
    <t>07244352</t>
  </si>
  <si>
    <t>Турянская</t>
  </si>
  <si>
    <t>Батов</t>
  </si>
  <si>
    <t>04702883</t>
  </si>
  <si>
    <t>Повелица</t>
  </si>
  <si>
    <t>Некрасов</t>
  </si>
  <si>
    <t>Кучкина</t>
  </si>
  <si>
    <t>08573043</t>
  </si>
  <si>
    <t>Фаз</t>
  </si>
  <si>
    <t>Авт</t>
  </si>
  <si>
    <t>Новикова</t>
  </si>
  <si>
    <t>Моргунова</t>
  </si>
  <si>
    <t>04704244</t>
  </si>
  <si>
    <t>05065936</t>
  </si>
  <si>
    <t>Сегуро-Солорс</t>
  </si>
  <si>
    <t>04720962</t>
  </si>
  <si>
    <t xml:space="preserve">Ступина </t>
  </si>
  <si>
    <t>Малякшина</t>
  </si>
  <si>
    <t>Москвин</t>
  </si>
  <si>
    <t>05052100</t>
  </si>
  <si>
    <t>03200</t>
  </si>
  <si>
    <t>Анисов</t>
  </si>
  <si>
    <t>Росяев</t>
  </si>
  <si>
    <t>05047460</t>
  </si>
  <si>
    <t>Поставнина</t>
  </si>
  <si>
    <t>04776569</t>
  </si>
  <si>
    <t>Матчанова</t>
  </si>
  <si>
    <t>04715340</t>
  </si>
  <si>
    <t>Процерова</t>
  </si>
  <si>
    <t>05067033</t>
  </si>
  <si>
    <t>Филиппова</t>
  </si>
  <si>
    <t>053499</t>
  </si>
  <si>
    <t>Елисеев</t>
  </si>
  <si>
    <t>05053601</t>
  </si>
  <si>
    <t>Крюкова</t>
  </si>
  <si>
    <t>Малинкин</t>
  </si>
  <si>
    <t>05052726</t>
  </si>
  <si>
    <t>Костромин</t>
  </si>
  <si>
    <t>Болгов</t>
  </si>
  <si>
    <t>05054262</t>
  </si>
  <si>
    <t>Митрохина</t>
  </si>
  <si>
    <t>05067081</t>
  </si>
  <si>
    <t>Ковалева</t>
  </si>
  <si>
    <t>13770967</t>
  </si>
  <si>
    <t>Гревцов</t>
  </si>
  <si>
    <t>05046223</t>
  </si>
  <si>
    <t>00165</t>
  </si>
  <si>
    <t>Анисимов</t>
  </si>
  <si>
    <t>Вьюнова</t>
  </si>
  <si>
    <t>Чаров</t>
  </si>
  <si>
    <t xml:space="preserve">Фролов  </t>
  </si>
  <si>
    <t>Костенков</t>
  </si>
  <si>
    <t>20749785</t>
  </si>
  <si>
    <t>Мягких</t>
  </si>
  <si>
    <t>06856258</t>
  </si>
  <si>
    <t>Глухов</t>
  </si>
  <si>
    <t>05046210</t>
  </si>
  <si>
    <t>Баденков</t>
  </si>
  <si>
    <t>05066106</t>
  </si>
  <si>
    <t>Вартазарян</t>
  </si>
  <si>
    <t>Емельянов</t>
  </si>
  <si>
    <t>06410102</t>
  </si>
  <si>
    <t>Королев</t>
  </si>
  <si>
    <t>05045744</t>
  </si>
  <si>
    <t>Гамаюров</t>
  </si>
  <si>
    <t>06462692</t>
  </si>
  <si>
    <t>Гуланян</t>
  </si>
  <si>
    <t>Малания</t>
  </si>
  <si>
    <t>04766405</t>
  </si>
  <si>
    <t>Смирнов</t>
  </si>
  <si>
    <t>Минаева</t>
  </si>
  <si>
    <t>01981454</t>
  </si>
  <si>
    <t>Глобенко</t>
  </si>
  <si>
    <t>16630336</t>
  </si>
  <si>
    <t>Воеводина</t>
  </si>
  <si>
    <t>05658259</t>
  </si>
  <si>
    <t>Фомин</t>
  </si>
  <si>
    <t>04702727</t>
  </si>
  <si>
    <t>Терешкин</t>
  </si>
  <si>
    <t>05053623</t>
  </si>
  <si>
    <t>Бучнев</t>
  </si>
  <si>
    <t>04722008</t>
  </si>
  <si>
    <t>Двоеглазов</t>
  </si>
  <si>
    <t>04642449</t>
  </si>
  <si>
    <t>Сочилин</t>
  </si>
  <si>
    <t>04722048</t>
  </si>
  <si>
    <t>Жаркова</t>
  </si>
  <si>
    <t>Поляков</t>
  </si>
  <si>
    <t>04714150</t>
  </si>
  <si>
    <t>Веселова</t>
  </si>
  <si>
    <t>Лазарев</t>
  </si>
  <si>
    <t>Калашникова</t>
  </si>
  <si>
    <t>Мышкина</t>
  </si>
  <si>
    <t>Шумакова</t>
  </si>
  <si>
    <t>266011</t>
  </si>
  <si>
    <t>Кожевников</t>
  </si>
  <si>
    <t>Ахтенберг</t>
  </si>
  <si>
    <t>971540</t>
  </si>
  <si>
    <t>Зеленцова</t>
  </si>
  <si>
    <t>65а</t>
  </si>
  <si>
    <t>Мелентьева</t>
  </si>
  <si>
    <t>Ширяева</t>
  </si>
  <si>
    <t>Камфорин</t>
  </si>
  <si>
    <t>04703787</t>
  </si>
  <si>
    <t>Рапцун</t>
  </si>
  <si>
    <t>04703009</t>
  </si>
  <si>
    <t>Борисов</t>
  </si>
  <si>
    <t>Гамсахурдия</t>
  </si>
  <si>
    <t>04767572</t>
  </si>
  <si>
    <t>Гусев</t>
  </si>
  <si>
    <t>05066048</t>
  </si>
  <si>
    <t>Нарыжная</t>
  </si>
  <si>
    <t>05052137</t>
  </si>
  <si>
    <t>Федорова</t>
  </si>
  <si>
    <t>Лобанова</t>
  </si>
  <si>
    <t>04702369</t>
  </si>
  <si>
    <t>Беришвили</t>
  </si>
  <si>
    <t>04534162</t>
  </si>
  <si>
    <t>Анохин</t>
  </si>
  <si>
    <t>06868695</t>
  </si>
  <si>
    <t>Серебрякова</t>
  </si>
  <si>
    <t>Князева</t>
  </si>
  <si>
    <t>05065123</t>
  </si>
  <si>
    <t>Хорошаева</t>
  </si>
  <si>
    <t>04715170</t>
  </si>
  <si>
    <t>Гапонов</t>
  </si>
  <si>
    <t>Миракина</t>
  </si>
  <si>
    <t>04715142</t>
  </si>
  <si>
    <t xml:space="preserve">Калашникова </t>
  </si>
  <si>
    <t>Маякова</t>
  </si>
  <si>
    <t>04702522</t>
  </si>
  <si>
    <t>Казакова</t>
  </si>
  <si>
    <t>04696801</t>
  </si>
  <si>
    <t>Никонова</t>
  </si>
  <si>
    <t>Сургаев</t>
  </si>
  <si>
    <t>92а</t>
  </si>
  <si>
    <t>Полтавцева</t>
  </si>
  <si>
    <t>04704135</t>
  </si>
  <si>
    <t>Савченко</t>
  </si>
  <si>
    <t>Рыбалкина</t>
  </si>
  <si>
    <t>Акулинина</t>
  </si>
  <si>
    <t>Григорян</t>
  </si>
  <si>
    <t>Домогацкий</t>
  </si>
  <si>
    <t>Щелкунова</t>
  </si>
  <si>
    <t>Капралова</t>
  </si>
  <si>
    <t>14400</t>
  </si>
  <si>
    <t>01320</t>
  </si>
  <si>
    <t>04800</t>
  </si>
  <si>
    <t xml:space="preserve">Мелентьев </t>
  </si>
  <si>
    <t>29673837</t>
  </si>
  <si>
    <t>Маштакова</t>
  </si>
  <si>
    <t>01510</t>
  </si>
  <si>
    <t>02142</t>
  </si>
  <si>
    <t>24900</t>
  </si>
  <si>
    <t>Голенкина</t>
  </si>
  <si>
    <t>00900</t>
  </si>
  <si>
    <t>03000</t>
  </si>
  <si>
    <t>03040</t>
  </si>
  <si>
    <t>32904209</t>
  </si>
  <si>
    <t>00003</t>
  </si>
  <si>
    <t>33964556</t>
  </si>
  <si>
    <t>33391285</t>
  </si>
  <si>
    <t>33414436</t>
  </si>
  <si>
    <t>00001</t>
  </si>
  <si>
    <t>34988811</t>
  </si>
  <si>
    <t>33964777</t>
  </si>
  <si>
    <t>33963250</t>
  </si>
  <si>
    <t>33964678</t>
  </si>
  <si>
    <t>33391296</t>
  </si>
  <si>
    <t>34988725</t>
  </si>
  <si>
    <t>33391283</t>
  </si>
  <si>
    <t>34582628</t>
  </si>
  <si>
    <t>33910117</t>
  </si>
  <si>
    <t>Суляев</t>
  </si>
  <si>
    <t>32790289</t>
  </si>
  <si>
    <t>32894923</t>
  </si>
  <si>
    <t>33597134</t>
  </si>
  <si>
    <t>32895230</t>
  </si>
  <si>
    <t>33386329</t>
  </si>
  <si>
    <t>32895232</t>
  </si>
  <si>
    <t>Мудрая</t>
  </si>
  <si>
    <t>34623037</t>
  </si>
  <si>
    <t>Дятлова</t>
  </si>
  <si>
    <t>34883226</t>
  </si>
  <si>
    <t>33964617</t>
  </si>
  <si>
    <t>33979167</t>
  </si>
  <si>
    <t>34988251</t>
  </si>
  <si>
    <t>34988261</t>
  </si>
  <si>
    <t>32400709</t>
  </si>
  <si>
    <t>34571379</t>
  </si>
  <si>
    <t>33381264</t>
  </si>
  <si>
    <t>33380987</t>
  </si>
  <si>
    <t>33379201</t>
  </si>
  <si>
    <t>33588533</t>
  </si>
  <si>
    <t>33945192</t>
  </si>
  <si>
    <t>120а</t>
  </si>
  <si>
    <t>32895153</t>
  </si>
  <si>
    <t>33803864</t>
  </si>
  <si>
    <t>66а</t>
  </si>
  <si>
    <t>Погорелова</t>
  </si>
  <si>
    <t>33903041</t>
  </si>
  <si>
    <t>33943353</t>
  </si>
  <si>
    <t>33386822</t>
  </si>
  <si>
    <t>33907586</t>
  </si>
  <si>
    <t>33302014</t>
  </si>
  <si>
    <t>33615100</t>
  </si>
  <si>
    <t>33950170</t>
  </si>
  <si>
    <t>34989850</t>
  </si>
  <si>
    <t>34625148</t>
  </si>
  <si>
    <t>34989352</t>
  </si>
  <si>
    <t>34989347</t>
  </si>
  <si>
    <t>34886021</t>
  </si>
  <si>
    <t>34996098</t>
  </si>
  <si>
    <t>34623704</t>
  </si>
  <si>
    <t>34881079</t>
  </si>
  <si>
    <t>32209118</t>
  </si>
  <si>
    <t>34996342</t>
  </si>
  <si>
    <t>05657</t>
  </si>
  <si>
    <t>33302802</t>
  </si>
  <si>
    <t>34996368</t>
  </si>
  <si>
    <t>00005</t>
  </si>
  <si>
    <t>33942892</t>
  </si>
  <si>
    <t>34872360</t>
  </si>
  <si>
    <t>00680</t>
  </si>
  <si>
    <t>00089</t>
  </si>
  <si>
    <t>00193</t>
  </si>
  <si>
    <t>00818</t>
  </si>
  <si>
    <t>33524282</t>
  </si>
  <si>
    <t>33062935</t>
  </si>
  <si>
    <t>03163</t>
  </si>
  <si>
    <t>01500</t>
  </si>
  <si>
    <t>17300</t>
  </si>
  <si>
    <t>00100</t>
  </si>
  <si>
    <t>00250</t>
  </si>
  <si>
    <t>07779</t>
  </si>
  <si>
    <t>00002</t>
  </si>
  <si>
    <t>01983</t>
  </si>
  <si>
    <t>09426</t>
  </si>
  <si>
    <t>10600</t>
  </si>
  <si>
    <t>01090</t>
  </si>
  <si>
    <t>02202</t>
  </si>
  <si>
    <t>01450</t>
  </si>
  <si>
    <t>00077</t>
  </si>
  <si>
    <t>00300</t>
  </si>
  <si>
    <t>02413</t>
  </si>
  <si>
    <t>02654</t>
  </si>
  <si>
    <t>08574</t>
  </si>
  <si>
    <t>00308</t>
  </si>
  <si>
    <t>05793</t>
  </si>
  <si>
    <t>00171</t>
  </si>
  <si>
    <t>01560</t>
  </si>
  <si>
    <t>00262</t>
  </si>
  <si>
    <t>79352</t>
  </si>
  <si>
    <t>35221540</t>
  </si>
  <si>
    <t>34767595</t>
  </si>
  <si>
    <t>01701</t>
  </si>
  <si>
    <t>00104</t>
  </si>
  <si>
    <t>29348</t>
  </si>
  <si>
    <t>22614</t>
  </si>
  <si>
    <t>72825</t>
  </si>
  <si>
    <t>09498</t>
  </si>
  <si>
    <t>07392</t>
  </si>
  <si>
    <t>00655</t>
  </si>
  <si>
    <t>05216</t>
  </si>
  <si>
    <t>35939420</t>
  </si>
  <si>
    <t>00454</t>
  </si>
  <si>
    <t>09100</t>
  </si>
  <si>
    <t>03873</t>
  </si>
  <si>
    <t>Назарова</t>
  </si>
  <si>
    <t>02480</t>
  </si>
  <si>
    <t>01143</t>
  </si>
  <si>
    <t>02423</t>
  </si>
  <si>
    <t>01125</t>
  </si>
  <si>
    <t>05937</t>
  </si>
  <si>
    <t>03177</t>
  </si>
  <si>
    <t>02000</t>
  </si>
  <si>
    <t>04409</t>
  </si>
  <si>
    <t>01643</t>
  </si>
  <si>
    <t>04681</t>
  </si>
  <si>
    <t>Смолянский</t>
  </si>
  <si>
    <t>35571178</t>
  </si>
  <si>
    <t>35299114</t>
  </si>
  <si>
    <t>19264</t>
  </si>
  <si>
    <t>06900</t>
  </si>
  <si>
    <t>00126</t>
  </si>
  <si>
    <t>01974</t>
  </si>
  <si>
    <t>07403</t>
  </si>
  <si>
    <t>01958</t>
  </si>
  <si>
    <t>32000</t>
  </si>
  <si>
    <t>03600</t>
  </si>
  <si>
    <t>34876144</t>
  </si>
  <si>
    <t>01760</t>
  </si>
  <si>
    <t>07168</t>
  </si>
  <si>
    <t>03653</t>
  </si>
  <si>
    <t>07260</t>
  </si>
  <si>
    <t>00776</t>
  </si>
  <si>
    <t>35621910</t>
  </si>
  <si>
    <t>02499</t>
  </si>
  <si>
    <t>01257</t>
  </si>
  <si>
    <t>05466</t>
  </si>
  <si>
    <t>32921</t>
  </si>
  <si>
    <t>03456</t>
  </si>
  <si>
    <t>06702</t>
  </si>
  <si>
    <t>00657</t>
  </si>
  <si>
    <t>35635036</t>
  </si>
  <si>
    <t>00004</t>
  </si>
  <si>
    <t>35621119</t>
  </si>
  <si>
    <t>Шарифов</t>
  </si>
  <si>
    <t>Лопатин</t>
  </si>
  <si>
    <t>07217</t>
  </si>
  <si>
    <t>07496</t>
  </si>
  <si>
    <t>00175</t>
  </si>
  <si>
    <t>03112</t>
  </si>
  <si>
    <t>00516</t>
  </si>
  <si>
    <t>07925</t>
  </si>
  <si>
    <t>04258</t>
  </si>
  <si>
    <t>04856</t>
  </si>
  <si>
    <t>10510</t>
  </si>
  <si>
    <t>02896</t>
  </si>
  <si>
    <t>15303</t>
  </si>
  <si>
    <t>10692</t>
  </si>
  <si>
    <t>69380</t>
  </si>
  <si>
    <t>42821</t>
  </si>
  <si>
    <t>00796</t>
  </si>
  <si>
    <t>21323</t>
  </si>
  <si>
    <t>59653</t>
  </si>
  <si>
    <t>10669</t>
  </si>
  <si>
    <t>28593</t>
  </si>
  <si>
    <r>
      <t xml:space="preserve">Сумма </t>
    </r>
    <r>
      <rPr>
        <b/>
        <sz val="12"/>
        <rFont val="Arial"/>
        <family val="2"/>
        <charset val="204"/>
      </rPr>
      <t>0,32</t>
    </r>
  </si>
  <si>
    <t>68705</t>
  </si>
  <si>
    <t>Акулов</t>
  </si>
  <si>
    <t>43052</t>
  </si>
  <si>
    <t>05361</t>
  </si>
  <si>
    <t>03579</t>
  </si>
  <si>
    <t>06833</t>
  </si>
  <si>
    <t>08053</t>
  </si>
  <si>
    <t>13072</t>
  </si>
  <si>
    <t>08684</t>
  </si>
  <si>
    <t>21249</t>
  </si>
  <si>
    <t>18932</t>
  </si>
  <si>
    <t>10790</t>
  </si>
  <si>
    <t>92517</t>
  </si>
  <si>
    <t>07590</t>
  </si>
  <si>
    <t>48324</t>
  </si>
  <si>
    <t>42383</t>
  </si>
  <si>
    <t>00329</t>
  </si>
  <si>
    <t>00263</t>
  </si>
  <si>
    <t>09518</t>
  </si>
  <si>
    <t>15660</t>
  </si>
  <si>
    <t>06903</t>
  </si>
  <si>
    <t>37507</t>
  </si>
  <si>
    <t>08907</t>
  </si>
  <si>
    <t>06013</t>
  </si>
  <si>
    <t>00146</t>
  </si>
  <si>
    <t>00031</t>
  </si>
  <si>
    <t>71478</t>
  </si>
  <si>
    <t>03512</t>
  </si>
  <si>
    <t>01580</t>
  </si>
  <si>
    <t>Чудин</t>
  </si>
  <si>
    <t>03132</t>
  </si>
  <si>
    <t>05662</t>
  </si>
  <si>
    <t>31309</t>
  </si>
  <si>
    <t>07444</t>
  </si>
  <si>
    <t>05489</t>
  </si>
  <si>
    <t>01513</t>
  </si>
  <si>
    <t>00722</t>
  </si>
  <si>
    <t>82526</t>
  </si>
  <si>
    <t>14911</t>
  </si>
  <si>
    <t>20706</t>
  </si>
  <si>
    <t>03771</t>
  </si>
  <si>
    <t>00313</t>
  </si>
  <si>
    <t>00266</t>
  </si>
  <si>
    <t xml:space="preserve">ПОКАЗАНИЯ СЧЕТЧИКОВ   УЛИЦА №2         за апрель 2019 год         </t>
  </si>
  <si>
    <t xml:space="preserve">     А П Р Е Л Ь    ОДН</t>
  </si>
  <si>
    <t>02512</t>
  </si>
  <si>
    <t>43939</t>
  </si>
  <si>
    <t>00227</t>
  </si>
  <si>
    <t>00349</t>
  </si>
  <si>
    <t>00249</t>
  </si>
  <si>
    <t>00016</t>
  </si>
  <si>
    <t>08928</t>
  </si>
  <si>
    <t>04122</t>
  </si>
  <si>
    <t>00867</t>
  </si>
  <si>
    <t>03911</t>
  </si>
  <si>
    <t>04500</t>
  </si>
  <si>
    <t>00051</t>
  </si>
  <si>
    <t>04841</t>
  </si>
  <si>
    <t>00056</t>
  </si>
  <si>
    <t>00943</t>
  </si>
  <si>
    <t>01100</t>
  </si>
  <si>
    <t>02975</t>
  </si>
  <si>
    <t>18981</t>
  </si>
  <si>
    <t>01188</t>
  </si>
  <si>
    <t>11273</t>
  </si>
  <si>
    <t>00023</t>
  </si>
  <si>
    <t>03859</t>
  </si>
  <si>
    <t>02110</t>
  </si>
  <si>
    <t>09767</t>
  </si>
  <si>
    <t>01045</t>
  </si>
  <si>
    <t>11381</t>
  </si>
  <si>
    <t>19071</t>
  </si>
  <si>
    <t>02076</t>
  </si>
  <si>
    <t>00223</t>
  </si>
  <si>
    <t>02948</t>
  </si>
  <si>
    <t>11372</t>
  </si>
  <si>
    <t>07406</t>
  </si>
  <si>
    <t>04943</t>
  </si>
  <si>
    <t>71170</t>
  </si>
  <si>
    <t>21528</t>
  </si>
  <si>
    <t>00723</t>
  </si>
  <si>
    <t>01543</t>
  </si>
  <si>
    <t xml:space="preserve">ПОКАЗАНИЯ СЧЕТЧИКОВ   УЛИЦА №3               за апрель 2019 год     </t>
  </si>
  <si>
    <t>33232</t>
  </si>
  <si>
    <t>106927</t>
  </si>
  <si>
    <t>05457</t>
  </si>
  <si>
    <t>01212</t>
  </si>
  <si>
    <t>00208</t>
  </si>
  <si>
    <t>22249</t>
  </si>
  <si>
    <t>06967</t>
  </si>
  <si>
    <t>01071</t>
  </si>
  <si>
    <t>07297</t>
  </si>
  <si>
    <t>01076</t>
  </si>
  <si>
    <t>21482</t>
  </si>
  <si>
    <t>03978</t>
  </si>
  <si>
    <t>00268</t>
  </si>
  <si>
    <t>14419</t>
  </si>
  <si>
    <t>01152</t>
  </si>
  <si>
    <t>00445</t>
  </si>
  <si>
    <t>00424</t>
  </si>
  <si>
    <t>01518</t>
  </si>
  <si>
    <t>19151</t>
  </si>
  <si>
    <t>22645</t>
  </si>
  <si>
    <t>02082</t>
  </si>
  <si>
    <t>11613</t>
  </si>
  <si>
    <t>09281</t>
  </si>
  <si>
    <t>02574</t>
  </si>
  <si>
    <t>01367</t>
  </si>
  <si>
    <t>60082</t>
  </si>
  <si>
    <t>06895</t>
  </si>
  <si>
    <t>12235</t>
  </si>
  <si>
    <t>02628</t>
  </si>
  <si>
    <t>02255</t>
  </si>
  <si>
    <t xml:space="preserve">ПОКАЗАНИЯ СЧЕТЧИКОВ   УЛИЦА №4        за апрель 2019 год          </t>
  </si>
  <si>
    <t xml:space="preserve">     А П Р Е Л Ь   ОДН</t>
  </si>
  <si>
    <t>05893</t>
  </si>
  <si>
    <t>12887</t>
  </si>
  <si>
    <t>00471</t>
  </si>
  <si>
    <t>09627</t>
  </si>
  <si>
    <t>09147</t>
  </si>
  <si>
    <t>07990</t>
  </si>
  <si>
    <t>03610</t>
  </si>
  <si>
    <t>05238</t>
  </si>
  <si>
    <t>02988</t>
  </si>
  <si>
    <t>03998</t>
  </si>
  <si>
    <t>08640</t>
  </si>
  <si>
    <t>00447</t>
  </si>
  <si>
    <t>03323</t>
  </si>
  <si>
    <t>09102</t>
  </si>
  <si>
    <t>09206</t>
  </si>
  <si>
    <t>00044</t>
  </si>
  <si>
    <t>15999</t>
  </si>
  <si>
    <t>14990</t>
  </si>
  <si>
    <t>09962</t>
  </si>
  <si>
    <t>12719</t>
  </si>
  <si>
    <t>98045</t>
  </si>
  <si>
    <t>02803</t>
  </si>
  <si>
    <t>00024</t>
  </si>
  <si>
    <t>08607</t>
  </si>
  <si>
    <t>03914</t>
  </si>
  <si>
    <t>48561</t>
  </si>
  <si>
    <t>01696</t>
  </si>
  <si>
    <t>21388</t>
  </si>
  <si>
    <t>33249</t>
  </si>
  <si>
    <t>45106</t>
  </si>
  <si>
    <t>21395</t>
  </si>
  <si>
    <t xml:space="preserve">ПОКАЗАНИЯ СЧЕТЧИКОВ   УЛИЦА №1          за апрель 2019 год         </t>
  </si>
  <si>
    <t xml:space="preserve">  А П Р Е Л Ь    ОДН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</si>
</sst>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#,##0.00_р_."/>
  </numFmts>
  <fonts count="15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"/>
      <family val="2"/>
      <charset val="204"/>
    </font>
    <font>
      <b/>
      <sz val="18"/>
      <name val="Arial"/>
      <family val="2"/>
      <charset val="204"/>
    </font>
    <font>
      <b/>
      <sz val="14"/>
      <name val="Arial"/>
      <family val="2"/>
      <charset val="204"/>
    </font>
    <font>
      <sz val="48"/>
      <name val="Arial"/>
      <family val="2"/>
      <charset val="204"/>
    </font>
    <font>
      <sz val="10"/>
      <name val="Arial"/>
      <family val="2"/>
      <charset val="204"/>
    </font>
    <font>
      <sz val="9"/>
      <color theme="1"/>
      <name val="Calibri"/>
      <family val="2"/>
      <scheme val="minor"/>
    </font>
    <font>
      <sz val="14"/>
      <name val="Arial"/>
      <family val="2"/>
      <charset val="204"/>
    </font>
    <font>
      <b/>
      <sz val="12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/>
    <xf numFmtId="0" fontId="0" fillId="0" borderId="2" xfId="0" applyBorder="1"/>
    <xf numFmtId="0" fontId="3" fillId="0" borderId="2" xfId="0" applyFont="1" applyBorder="1" applyAlignment="1">
      <alignment horizontal="left"/>
    </xf>
    <xf numFmtId="49" fontId="3" fillId="0" borderId="2" xfId="0" applyNumberFormat="1" applyFont="1" applyBorder="1" applyAlignment="1">
      <alignment horizontal="right"/>
    </xf>
    <xf numFmtId="49" fontId="3" fillId="2" borderId="2" xfId="0" applyNumberFormat="1" applyFont="1" applyFill="1" applyBorder="1" applyAlignment="1">
      <alignment horizontal="right"/>
    </xf>
    <xf numFmtId="49" fontId="3" fillId="0" borderId="2" xfId="0" applyNumberFormat="1" applyFont="1" applyFill="1" applyBorder="1" applyAlignment="1">
      <alignment horizontal="right"/>
    </xf>
    <xf numFmtId="16" fontId="5" fillId="0" borderId="2" xfId="0" applyNumberFormat="1" applyFont="1" applyBorder="1"/>
    <xf numFmtId="0" fontId="3" fillId="0" borderId="2" xfId="0" applyFont="1" applyFill="1" applyBorder="1" applyAlignment="1">
      <alignment horizontal="center"/>
    </xf>
    <xf numFmtId="0" fontId="3" fillId="2" borderId="2" xfId="0" applyFont="1" applyFill="1" applyBorder="1"/>
    <xf numFmtId="16" fontId="5" fillId="0" borderId="2" xfId="0" applyNumberFormat="1" applyFont="1" applyBorder="1" applyAlignment="1">
      <alignment horizontal="right"/>
    </xf>
    <xf numFmtId="16" fontId="5" fillId="2" borderId="2" xfId="0" applyNumberFormat="1" applyFont="1" applyFill="1" applyBorder="1"/>
    <xf numFmtId="0" fontId="5" fillId="0" borderId="2" xfId="0" applyFont="1" applyBorder="1"/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/>
    <xf numFmtId="0" fontId="8" fillId="0" borderId="0" xfId="0" applyFont="1"/>
    <xf numFmtId="0" fontId="9" fillId="0" borderId="0" xfId="0" applyFont="1"/>
    <xf numFmtId="49" fontId="0" fillId="0" borderId="0" xfId="0" applyNumberFormat="1"/>
    <xf numFmtId="0" fontId="10" fillId="0" borderId="0" xfId="0" applyFont="1"/>
    <xf numFmtId="49" fontId="2" fillId="0" borderId="0" xfId="0" applyNumberFormat="1" applyFont="1" applyAlignment="1">
      <alignment horizontal="right"/>
    </xf>
    <xf numFmtId="0" fontId="2" fillId="0" borderId="0" xfId="0" applyNumberFormat="1" applyFont="1"/>
    <xf numFmtId="0" fontId="3" fillId="0" borderId="2" xfId="0" applyNumberFormat="1" applyFont="1" applyBorder="1"/>
    <xf numFmtId="0" fontId="0" fillId="0" borderId="2" xfId="0" applyBorder="1" applyAlignment="1">
      <alignment horizontal="right"/>
    </xf>
    <xf numFmtId="16" fontId="5" fillId="2" borderId="2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center"/>
    </xf>
    <xf numFmtId="0" fontId="3" fillId="0" borderId="2" xfId="0" applyFont="1" applyFill="1" applyBorder="1"/>
    <xf numFmtId="0" fontId="0" fillId="0" borderId="0" xfId="0" applyNumberFormat="1"/>
    <xf numFmtId="0" fontId="11" fillId="0" borderId="2" xfId="0" applyFont="1" applyFill="1" applyBorder="1" applyAlignment="1">
      <alignment horizontal="center"/>
    </xf>
    <xf numFmtId="0" fontId="11" fillId="0" borderId="2" xfId="0" applyFont="1" applyFill="1" applyBorder="1"/>
    <xf numFmtId="0" fontId="11" fillId="0" borderId="2" xfId="0" applyFont="1" applyBorder="1"/>
    <xf numFmtId="0" fontId="3" fillId="2" borderId="4" xfId="0" applyFont="1" applyFill="1" applyBorder="1"/>
    <xf numFmtId="0" fontId="3" fillId="0" borderId="5" xfId="0" applyFont="1" applyFill="1" applyBorder="1" applyAlignment="1">
      <alignment horizontal="center"/>
    </xf>
    <xf numFmtId="0" fontId="1" fillId="0" borderId="3" xfId="0" applyFont="1" applyBorder="1"/>
    <xf numFmtId="0" fontId="13" fillId="0" borderId="4" xfId="0" applyFont="1" applyBorder="1"/>
    <xf numFmtId="0" fontId="3" fillId="2" borderId="2" xfId="0" applyFont="1" applyFill="1" applyBorder="1" applyAlignment="1">
      <alignment horizontal="left"/>
    </xf>
    <xf numFmtId="0" fontId="11" fillId="2" borderId="2" xfId="0" applyFont="1" applyFill="1" applyBorder="1"/>
    <xf numFmtId="16" fontId="4" fillId="2" borderId="2" xfId="0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right"/>
    </xf>
    <xf numFmtId="165" fontId="3" fillId="0" borderId="2" xfId="0" applyNumberFormat="1" applyFont="1" applyBorder="1"/>
    <xf numFmtId="165" fontId="3" fillId="2" borderId="2" xfId="0" applyNumberFormat="1" applyFont="1" applyFill="1" applyBorder="1" applyAlignment="1">
      <alignment horizontal="right"/>
    </xf>
    <xf numFmtId="165" fontId="0" fillId="0" borderId="0" xfId="0" applyNumberForma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3" fillId="2" borderId="6" xfId="0" applyFont="1" applyFill="1" applyBorder="1"/>
    <xf numFmtId="165" fontId="3" fillId="2" borderId="2" xfId="0" applyNumberFormat="1" applyFont="1" applyFill="1" applyBorder="1"/>
    <xf numFmtId="16" fontId="12" fillId="0" borderId="2" xfId="0" applyNumberFormat="1" applyFont="1" applyBorder="1"/>
    <xf numFmtId="165" fontId="6" fillId="0" borderId="2" xfId="0" applyNumberFormat="1" applyFont="1" applyBorder="1"/>
    <xf numFmtId="49" fontId="0" fillId="0" borderId="2" xfId="0" applyNumberFormat="1" applyBorder="1"/>
    <xf numFmtId="0" fontId="7" fillId="0" borderId="2" xfId="0" applyFont="1" applyBorder="1"/>
    <xf numFmtId="0" fontId="14" fillId="0" borderId="0" xfId="0" applyFont="1"/>
    <xf numFmtId="49" fontId="3" fillId="4" borderId="2" xfId="0" applyNumberFormat="1" applyFont="1" applyFill="1" applyBorder="1" applyAlignment="1">
      <alignment horizontal="right"/>
    </xf>
    <xf numFmtId="0" fontId="3" fillId="5" borderId="2" xfId="0" applyFont="1" applyFill="1" applyBorder="1"/>
    <xf numFmtId="165" fontId="3" fillId="5" borderId="2" xfId="0" applyNumberFormat="1" applyFont="1" applyFill="1" applyBorder="1" applyAlignment="1">
      <alignment horizontal="right"/>
    </xf>
    <xf numFmtId="0" fontId="3" fillId="5" borderId="2" xfId="0" applyFont="1" applyFill="1" applyBorder="1" applyAlignment="1">
      <alignment horizontal="left"/>
    </xf>
    <xf numFmtId="164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A37" sqref="A37"/>
    </sheetView>
  </sheetViews>
  <sheetFormatPr defaultRowHeight="15" x14ac:dyDescent="0.25"/>
  <cols>
    <col min="1" max="1" width="7.42578125" customWidth="1"/>
    <col min="2" max="2" width="14.42578125" customWidth="1"/>
    <col min="3" max="3" width="11.42578125" customWidth="1"/>
    <col min="7" max="7" width="13.42578125" customWidth="1"/>
    <col min="8" max="8" width="7.7109375" customWidth="1"/>
    <col min="9" max="9" width="4.140625" customWidth="1"/>
    <col min="10" max="10" width="5.42578125" customWidth="1"/>
    <col min="11" max="11" width="4" customWidth="1"/>
  </cols>
  <sheetData>
    <row r="1" spans="1:11" ht="15.75" x14ac:dyDescent="0.25">
      <c r="A1" s="1" t="s">
        <v>574</v>
      </c>
      <c r="B1" s="2"/>
      <c r="C1" s="3"/>
      <c r="D1" s="3"/>
      <c r="E1" s="3"/>
      <c r="F1" s="3"/>
      <c r="H1" s="54">
        <v>0.32</v>
      </c>
      <c r="I1" s="59"/>
      <c r="J1" s="59"/>
    </row>
    <row r="2" spans="1:11" ht="15.75" x14ac:dyDescent="0.25">
      <c r="A2" s="4" t="s">
        <v>0</v>
      </c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43" t="s">
        <v>427</v>
      </c>
      <c r="H2" s="4" t="s">
        <v>6</v>
      </c>
      <c r="I2" s="7" t="s">
        <v>7</v>
      </c>
      <c r="J2" s="7" t="s">
        <v>8</v>
      </c>
      <c r="K2" s="7" t="s">
        <v>9</v>
      </c>
    </row>
    <row r="3" spans="1:11" ht="15.75" x14ac:dyDescent="0.25">
      <c r="A3" s="5">
        <v>1</v>
      </c>
      <c r="B3" s="39" t="s">
        <v>10</v>
      </c>
      <c r="C3" s="9" t="s">
        <v>11</v>
      </c>
      <c r="D3" s="10" t="s">
        <v>25</v>
      </c>
      <c r="E3" s="10" t="s">
        <v>444</v>
      </c>
      <c r="F3" s="11">
        <f>E3-D3</f>
        <v>329</v>
      </c>
      <c r="G3" s="44">
        <f>(E3-D3)*0.32</f>
        <v>105.28</v>
      </c>
      <c r="H3" s="42"/>
      <c r="I3" s="7">
        <v>1</v>
      </c>
      <c r="J3" s="7">
        <v>5</v>
      </c>
      <c r="K3" s="7">
        <v>32</v>
      </c>
    </row>
    <row r="4" spans="1:11" ht="15.75" x14ac:dyDescent="0.25">
      <c r="A4" s="5">
        <v>2</v>
      </c>
      <c r="B4" s="39" t="s">
        <v>10</v>
      </c>
      <c r="C4" s="9" t="s">
        <v>276</v>
      </c>
      <c r="D4" s="9" t="s">
        <v>258</v>
      </c>
      <c r="E4" s="9" t="s">
        <v>445</v>
      </c>
      <c r="F4" s="11">
        <f t="shared" ref="F4:F33" si="0">E4-D4</f>
        <v>260</v>
      </c>
      <c r="G4" s="44">
        <f>(E4-D4)*0.32</f>
        <v>83.2</v>
      </c>
      <c r="H4" s="42"/>
      <c r="I4" s="7">
        <v>1</v>
      </c>
      <c r="J4" s="7">
        <v>2</v>
      </c>
      <c r="K4" s="7">
        <v>13</v>
      </c>
    </row>
    <row r="5" spans="1:11" ht="15.75" x14ac:dyDescent="0.25">
      <c r="A5" s="5">
        <v>3</v>
      </c>
      <c r="B5" s="8" t="s">
        <v>238</v>
      </c>
      <c r="C5" s="9" t="s">
        <v>12</v>
      </c>
      <c r="D5" s="9" t="s">
        <v>355</v>
      </c>
      <c r="E5" s="9" t="s">
        <v>355</v>
      </c>
      <c r="F5" s="11">
        <f t="shared" si="0"/>
        <v>0</v>
      </c>
      <c r="G5" s="44">
        <f t="shared" ref="G5:G33" si="1">(E5-D5)*0.32</f>
        <v>0</v>
      </c>
      <c r="H5" s="12"/>
      <c r="I5" s="7">
        <v>1</v>
      </c>
      <c r="J5" s="7">
        <v>4</v>
      </c>
      <c r="K5" s="7">
        <v>25</v>
      </c>
    </row>
    <row r="6" spans="1:11" ht="15.75" x14ac:dyDescent="0.25">
      <c r="A6" s="5">
        <v>4</v>
      </c>
      <c r="B6" s="8" t="s">
        <v>249</v>
      </c>
      <c r="C6" s="9" t="s">
        <v>13</v>
      </c>
      <c r="D6" s="9" t="s">
        <v>359</v>
      </c>
      <c r="E6" s="9" t="s">
        <v>446</v>
      </c>
      <c r="F6" s="11">
        <f t="shared" si="0"/>
        <v>20</v>
      </c>
      <c r="G6" s="44">
        <f t="shared" si="1"/>
        <v>6.4</v>
      </c>
      <c r="H6" s="12"/>
      <c r="I6" s="7">
        <v>1</v>
      </c>
      <c r="J6" s="7">
        <v>4</v>
      </c>
      <c r="K6" s="7">
        <v>25</v>
      </c>
    </row>
    <row r="7" spans="1:11" ht="15.75" x14ac:dyDescent="0.25">
      <c r="A7" s="13">
        <v>5</v>
      </c>
      <c r="B7" s="58" t="s">
        <v>14</v>
      </c>
      <c r="C7" s="10" t="s">
        <v>285</v>
      </c>
      <c r="D7" s="10" t="s">
        <v>408</v>
      </c>
      <c r="E7" s="10" t="s">
        <v>447</v>
      </c>
      <c r="F7" s="10">
        <f t="shared" si="0"/>
        <v>8443</v>
      </c>
      <c r="G7" s="57">
        <f t="shared" si="1"/>
        <v>2701.76</v>
      </c>
      <c r="H7" s="15"/>
      <c r="I7" s="7">
        <v>3</v>
      </c>
      <c r="J7" s="7">
        <v>17</v>
      </c>
      <c r="K7" s="7">
        <v>32</v>
      </c>
    </row>
    <row r="8" spans="1:11" ht="15.75" x14ac:dyDescent="0.25">
      <c r="A8" s="13">
        <v>8</v>
      </c>
      <c r="B8" s="14" t="s">
        <v>15</v>
      </c>
      <c r="C8" s="10" t="s">
        <v>16</v>
      </c>
      <c r="D8" s="10" t="s">
        <v>382</v>
      </c>
      <c r="E8" s="10" t="s">
        <v>448</v>
      </c>
      <c r="F8" s="10">
        <f t="shared" si="0"/>
        <v>3</v>
      </c>
      <c r="G8" s="44">
        <f t="shared" si="1"/>
        <v>0.96</v>
      </c>
      <c r="H8" s="28"/>
      <c r="I8" s="7">
        <v>1</v>
      </c>
      <c r="J8" s="7">
        <v>7</v>
      </c>
      <c r="K8" s="7">
        <v>40</v>
      </c>
    </row>
    <row r="9" spans="1:11" ht="15.75" x14ac:dyDescent="0.25">
      <c r="A9" s="13">
        <v>9</v>
      </c>
      <c r="B9" s="14" t="s">
        <v>17</v>
      </c>
      <c r="C9" s="10" t="s">
        <v>18</v>
      </c>
      <c r="D9" s="10" t="s">
        <v>399</v>
      </c>
      <c r="E9" s="10" t="s">
        <v>449</v>
      </c>
      <c r="F9" s="10">
        <f t="shared" si="0"/>
        <v>4586</v>
      </c>
      <c r="G9" s="44">
        <f t="shared" si="1"/>
        <v>1467.52</v>
      </c>
      <c r="H9" s="28"/>
      <c r="I9" s="7">
        <v>1</v>
      </c>
      <c r="J9" s="7">
        <v>4</v>
      </c>
      <c r="K9" s="7">
        <v>25</v>
      </c>
    </row>
    <row r="10" spans="1:11" ht="15.75" x14ac:dyDescent="0.25">
      <c r="A10" s="13">
        <v>11</v>
      </c>
      <c r="B10" s="14" t="s">
        <v>19</v>
      </c>
      <c r="C10" s="10" t="s">
        <v>306</v>
      </c>
      <c r="D10" s="10" t="s">
        <v>409</v>
      </c>
      <c r="E10" s="10" t="s">
        <v>450</v>
      </c>
      <c r="F10" s="10">
        <f t="shared" si="0"/>
        <v>1411</v>
      </c>
      <c r="G10" s="44">
        <f t="shared" si="1"/>
        <v>451.52</v>
      </c>
      <c r="H10" s="15"/>
      <c r="I10" s="7">
        <v>3</v>
      </c>
      <c r="J10" s="7">
        <v>11</v>
      </c>
      <c r="K10" s="7">
        <v>20</v>
      </c>
    </row>
    <row r="11" spans="1:11" ht="15.75" x14ac:dyDescent="0.25">
      <c r="A11" s="29">
        <v>12</v>
      </c>
      <c r="B11" s="14" t="s">
        <v>20</v>
      </c>
      <c r="C11" s="10" t="s">
        <v>310</v>
      </c>
      <c r="D11" s="10" t="s">
        <v>414</v>
      </c>
      <c r="E11" s="10" t="s">
        <v>451</v>
      </c>
      <c r="F11" s="10">
        <f t="shared" si="0"/>
        <v>1755</v>
      </c>
      <c r="G11" s="44">
        <f t="shared" si="1"/>
        <v>561.6</v>
      </c>
      <c r="H11" s="15"/>
      <c r="I11" s="7">
        <v>3</v>
      </c>
      <c r="J11" s="7">
        <v>17</v>
      </c>
      <c r="K11" s="7">
        <v>32</v>
      </c>
    </row>
    <row r="12" spans="1:11" ht="15.75" x14ac:dyDescent="0.25">
      <c r="A12" s="13">
        <v>14</v>
      </c>
      <c r="B12" s="14" t="s">
        <v>21</v>
      </c>
      <c r="C12" s="10" t="s">
        <v>22</v>
      </c>
      <c r="D12" s="10" t="s">
        <v>383</v>
      </c>
      <c r="E12" s="10" t="s">
        <v>452</v>
      </c>
      <c r="F12" s="10">
        <f t="shared" si="0"/>
        <v>20</v>
      </c>
      <c r="G12" s="44">
        <f t="shared" si="1"/>
        <v>6.4</v>
      </c>
      <c r="H12" s="28"/>
      <c r="I12" s="7">
        <v>1</v>
      </c>
      <c r="J12" s="7">
        <v>4</v>
      </c>
      <c r="K12" s="7">
        <v>25</v>
      </c>
    </row>
    <row r="13" spans="1:11" ht="15.75" x14ac:dyDescent="0.25">
      <c r="A13" s="13">
        <v>15</v>
      </c>
      <c r="B13" s="14" t="s">
        <v>23</v>
      </c>
      <c r="C13" s="10" t="s">
        <v>24</v>
      </c>
      <c r="D13" s="10" t="s">
        <v>25</v>
      </c>
      <c r="E13" s="10" t="s">
        <v>453</v>
      </c>
      <c r="F13" s="10">
        <f t="shared" si="0"/>
        <v>31</v>
      </c>
      <c r="G13" s="44">
        <f t="shared" si="1"/>
        <v>9.92</v>
      </c>
      <c r="H13" s="28"/>
      <c r="I13" s="7">
        <v>1</v>
      </c>
      <c r="J13" s="7">
        <v>4</v>
      </c>
      <c r="K13" s="7">
        <v>25</v>
      </c>
    </row>
    <row r="14" spans="1:11" ht="15.75" x14ac:dyDescent="0.25">
      <c r="A14" s="13">
        <v>16</v>
      </c>
      <c r="B14" s="14" t="s">
        <v>26</v>
      </c>
      <c r="C14" s="10" t="s">
        <v>27</v>
      </c>
      <c r="D14" s="10" t="s">
        <v>428</v>
      </c>
      <c r="E14" s="10" t="s">
        <v>454</v>
      </c>
      <c r="F14" s="10">
        <f t="shared" si="0"/>
        <v>2773</v>
      </c>
      <c r="G14" s="44">
        <f t="shared" si="1"/>
        <v>887.36</v>
      </c>
      <c r="H14" s="28"/>
      <c r="I14" s="7">
        <v>1</v>
      </c>
      <c r="J14" s="7">
        <v>11</v>
      </c>
      <c r="K14" s="7">
        <v>50</v>
      </c>
    </row>
    <row r="15" spans="1:11" ht="15.75" x14ac:dyDescent="0.25">
      <c r="A15" s="13">
        <v>17</v>
      </c>
      <c r="B15" s="14" t="s">
        <v>239</v>
      </c>
      <c r="C15" s="10" t="s">
        <v>28</v>
      </c>
      <c r="D15" s="10" t="s">
        <v>328</v>
      </c>
      <c r="E15" s="10" t="s">
        <v>455</v>
      </c>
      <c r="F15" s="10">
        <f t="shared" si="0"/>
        <v>349</v>
      </c>
      <c r="G15" s="44">
        <f t="shared" si="1"/>
        <v>111.68</v>
      </c>
      <c r="H15" s="41"/>
      <c r="I15" s="7">
        <v>3</v>
      </c>
      <c r="J15" s="7">
        <v>4</v>
      </c>
      <c r="K15" s="7">
        <v>8</v>
      </c>
    </row>
    <row r="16" spans="1:11" ht="15.75" x14ac:dyDescent="0.25">
      <c r="A16" s="13">
        <v>18</v>
      </c>
      <c r="B16" s="14" t="s">
        <v>29</v>
      </c>
      <c r="C16" s="10" t="s">
        <v>30</v>
      </c>
      <c r="D16" s="10" t="s">
        <v>244</v>
      </c>
      <c r="E16" s="10" t="s">
        <v>244</v>
      </c>
      <c r="F16" s="10">
        <f t="shared" si="0"/>
        <v>0</v>
      </c>
      <c r="G16" s="44">
        <f t="shared" si="1"/>
        <v>0</v>
      </c>
      <c r="H16" s="41"/>
      <c r="I16" s="7">
        <v>1</v>
      </c>
      <c r="J16" s="7">
        <v>4</v>
      </c>
      <c r="K16" s="7">
        <v>25</v>
      </c>
    </row>
    <row r="17" spans="1:11" ht="15.75" x14ac:dyDescent="0.25">
      <c r="A17" s="13">
        <v>19</v>
      </c>
      <c r="B17" s="14" t="s">
        <v>31</v>
      </c>
      <c r="C17" s="10" t="s">
        <v>32</v>
      </c>
      <c r="D17" s="10" t="s">
        <v>349</v>
      </c>
      <c r="E17" s="10" t="s">
        <v>456</v>
      </c>
      <c r="F17" s="10">
        <f t="shared" si="0"/>
        <v>20</v>
      </c>
      <c r="G17" s="44">
        <f t="shared" si="1"/>
        <v>6.4</v>
      </c>
      <c r="H17" s="41"/>
      <c r="I17" s="7">
        <v>1</v>
      </c>
      <c r="J17" s="7">
        <v>4</v>
      </c>
      <c r="K17" s="7">
        <v>25</v>
      </c>
    </row>
    <row r="18" spans="1:11" ht="15.75" x14ac:dyDescent="0.25">
      <c r="A18" s="13">
        <v>20</v>
      </c>
      <c r="B18" s="14" t="s">
        <v>457</v>
      </c>
      <c r="C18" s="10" t="s">
        <v>33</v>
      </c>
      <c r="D18" s="10" t="s">
        <v>245</v>
      </c>
      <c r="E18" s="10" t="s">
        <v>245</v>
      </c>
      <c r="F18" s="10">
        <f t="shared" si="0"/>
        <v>0</v>
      </c>
      <c r="G18" s="44">
        <f t="shared" si="1"/>
        <v>0</v>
      </c>
      <c r="H18" s="28"/>
      <c r="I18" s="7">
        <v>1</v>
      </c>
      <c r="J18" s="7">
        <v>4</v>
      </c>
      <c r="K18" s="7">
        <v>25</v>
      </c>
    </row>
    <row r="19" spans="1:11" ht="15.75" x14ac:dyDescent="0.25">
      <c r="A19" s="13">
        <v>21</v>
      </c>
      <c r="B19" s="14" t="s">
        <v>429</v>
      </c>
      <c r="C19" s="10" t="s">
        <v>34</v>
      </c>
      <c r="D19" s="10" t="s">
        <v>252</v>
      </c>
      <c r="E19" s="10" t="s">
        <v>252</v>
      </c>
      <c r="F19" s="10">
        <f t="shared" si="0"/>
        <v>0</v>
      </c>
      <c r="G19" s="44">
        <f t="shared" si="1"/>
        <v>0</v>
      </c>
      <c r="H19" s="28"/>
      <c r="I19" s="7">
        <v>1</v>
      </c>
      <c r="J19" s="7">
        <v>4</v>
      </c>
      <c r="K19" s="7">
        <v>25</v>
      </c>
    </row>
    <row r="20" spans="1:11" ht="15.75" x14ac:dyDescent="0.25">
      <c r="A20" s="13">
        <v>22</v>
      </c>
      <c r="B20" s="14" t="s">
        <v>237</v>
      </c>
      <c r="C20" s="10" t="s">
        <v>315</v>
      </c>
      <c r="D20" s="10" t="s">
        <v>384</v>
      </c>
      <c r="E20" s="10" t="s">
        <v>458</v>
      </c>
      <c r="F20" s="10">
        <f t="shared" si="0"/>
        <v>1158</v>
      </c>
      <c r="G20" s="44">
        <f t="shared" si="1"/>
        <v>370.56</v>
      </c>
      <c r="H20" s="15"/>
      <c r="I20" s="7">
        <v>1</v>
      </c>
      <c r="J20" s="7">
        <v>2</v>
      </c>
      <c r="K20" s="7">
        <v>13</v>
      </c>
    </row>
    <row r="21" spans="1:11" ht="15.75" x14ac:dyDescent="0.25">
      <c r="A21" s="13">
        <v>24</v>
      </c>
      <c r="B21" s="14" t="s">
        <v>35</v>
      </c>
      <c r="C21" s="10" t="s">
        <v>36</v>
      </c>
      <c r="D21" s="10" t="s">
        <v>316</v>
      </c>
      <c r="E21" s="10" t="s">
        <v>459</v>
      </c>
      <c r="F21" s="10">
        <f t="shared" si="0"/>
        <v>5</v>
      </c>
      <c r="G21" s="44">
        <f t="shared" si="1"/>
        <v>1.6</v>
      </c>
      <c r="H21" s="28"/>
      <c r="I21" s="7">
        <v>1</v>
      </c>
      <c r="J21" s="7">
        <v>4</v>
      </c>
      <c r="K21" s="7">
        <v>25</v>
      </c>
    </row>
    <row r="22" spans="1:11" ht="15.75" x14ac:dyDescent="0.25">
      <c r="A22" s="13">
        <v>25</v>
      </c>
      <c r="B22" s="56" t="s">
        <v>241</v>
      </c>
      <c r="C22" s="10" t="s">
        <v>37</v>
      </c>
      <c r="D22" s="10" t="s">
        <v>330</v>
      </c>
      <c r="E22" s="10" t="s">
        <v>460</v>
      </c>
      <c r="F22" s="10">
        <f t="shared" si="0"/>
        <v>14009</v>
      </c>
      <c r="G22" s="57">
        <f t="shared" si="1"/>
        <v>4482.88</v>
      </c>
      <c r="H22" s="28"/>
      <c r="I22" s="7">
        <v>3</v>
      </c>
      <c r="J22" s="7">
        <v>10</v>
      </c>
      <c r="K22" s="7">
        <v>20</v>
      </c>
    </row>
    <row r="23" spans="1:11" ht="15.75" x14ac:dyDescent="0.25">
      <c r="A23" s="13">
        <v>26</v>
      </c>
      <c r="B23" s="14" t="s">
        <v>38</v>
      </c>
      <c r="C23" s="10" t="s">
        <v>39</v>
      </c>
      <c r="D23" s="10" t="s">
        <v>385</v>
      </c>
      <c r="E23" s="10" t="s">
        <v>461</v>
      </c>
      <c r="F23" s="10">
        <f t="shared" si="0"/>
        <v>41</v>
      </c>
      <c r="G23" s="44">
        <f t="shared" si="1"/>
        <v>13.120000000000001</v>
      </c>
      <c r="H23" s="28"/>
      <c r="I23" s="7">
        <v>3</v>
      </c>
      <c r="J23" s="7">
        <v>11</v>
      </c>
      <c r="K23" s="7">
        <v>16</v>
      </c>
    </row>
    <row r="24" spans="1:11" ht="15.75" x14ac:dyDescent="0.25">
      <c r="A24" s="13">
        <v>28</v>
      </c>
      <c r="B24" s="14" t="s">
        <v>40</v>
      </c>
      <c r="C24" s="10" t="s">
        <v>321</v>
      </c>
      <c r="D24" s="10" t="s">
        <v>415</v>
      </c>
      <c r="E24" s="10" t="s">
        <v>462</v>
      </c>
      <c r="F24" s="10">
        <f t="shared" si="0"/>
        <v>633</v>
      </c>
      <c r="G24" s="44">
        <f t="shared" si="1"/>
        <v>202.56</v>
      </c>
      <c r="H24" s="28"/>
      <c r="I24" s="7">
        <v>1</v>
      </c>
      <c r="J24" s="7">
        <v>7</v>
      </c>
      <c r="K24" s="7">
        <v>40</v>
      </c>
    </row>
    <row r="25" spans="1:11" ht="15.75" x14ac:dyDescent="0.25">
      <c r="A25" s="13">
        <v>30</v>
      </c>
      <c r="B25" s="14" t="s">
        <v>41</v>
      </c>
      <c r="C25" s="10" t="s">
        <v>42</v>
      </c>
      <c r="D25" s="10" t="s">
        <v>250</v>
      </c>
      <c r="E25" s="10" t="s">
        <v>463</v>
      </c>
      <c r="F25" s="10">
        <f t="shared" si="0"/>
        <v>3</v>
      </c>
      <c r="G25" s="44">
        <f t="shared" si="1"/>
        <v>0.96</v>
      </c>
      <c r="H25" s="28"/>
      <c r="I25" s="7">
        <v>1</v>
      </c>
      <c r="J25" s="7">
        <v>9</v>
      </c>
      <c r="K25" s="7">
        <v>50</v>
      </c>
    </row>
    <row r="26" spans="1:11" ht="15.75" x14ac:dyDescent="0.25">
      <c r="A26" s="13">
        <v>31</v>
      </c>
      <c r="B26" s="14" t="s">
        <v>242</v>
      </c>
      <c r="C26" s="10" t="s">
        <v>317</v>
      </c>
      <c r="D26" s="10" t="s">
        <v>350</v>
      </c>
      <c r="E26" s="10" t="s">
        <v>464</v>
      </c>
      <c r="F26" s="10">
        <f t="shared" si="0"/>
        <v>460</v>
      </c>
      <c r="G26" s="44">
        <f t="shared" si="1"/>
        <v>147.20000000000002</v>
      </c>
      <c r="H26" s="15"/>
      <c r="I26" s="7">
        <v>1</v>
      </c>
      <c r="J26" s="7">
        <v>2</v>
      </c>
      <c r="K26" s="7">
        <v>0</v>
      </c>
    </row>
    <row r="27" spans="1:11" ht="15.75" x14ac:dyDescent="0.25">
      <c r="A27" s="13">
        <v>32</v>
      </c>
      <c r="B27" s="14" t="s">
        <v>43</v>
      </c>
      <c r="C27" s="10" t="s">
        <v>44</v>
      </c>
      <c r="D27" s="10" t="s">
        <v>351</v>
      </c>
      <c r="E27" s="10" t="s">
        <v>465</v>
      </c>
      <c r="F27" s="10">
        <f t="shared" si="0"/>
        <v>3174</v>
      </c>
      <c r="G27" s="44">
        <f t="shared" si="1"/>
        <v>1015.6800000000001</v>
      </c>
      <c r="H27" s="28"/>
      <c r="I27" s="7">
        <v>3</v>
      </c>
      <c r="J27" s="7">
        <v>16.2</v>
      </c>
      <c r="K27" s="7">
        <v>25</v>
      </c>
    </row>
    <row r="28" spans="1:11" ht="15.75" x14ac:dyDescent="0.25">
      <c r="A28" s="13">
        <v>34</v>
      </c>
      <c r="B28" s="14" t="s">
        <v>45</v>
      </c>
      <c r="C28" s="10" t="s">
        <v>318</v>
      </c>
      <c r="D28" s="10" t="s">
        <v>416</v>
      </c>
      <c r="E28" s="10" t="s">
        <v>466</v>
      </c>
      <c r="F28" s="10">
        <f t="shared" si="0"/>
        <v>4401</v>
      </c>
      <c r="G28" s="44">
        <f t="shared" si="1"/>
        <v>1408.32</v>
      </c>
      <c r="H28" s="15"/>
      <c r="I28" s="7">
        <v>1</v>
      </c>
      <c r="J28" s="7">
        <v>4</v>
      </c>
      <c r="K28" s="7">
        <v>25</v>
      </c>
    </row>
    <row r="29" spans="1:11" ht="15.75" x14ac:dyDescent="0.25">
      <c r="A29" s="13">
        <v>35</v>
      </c>
      <c r="B29" s="14" t="s">
        <v>46</v>
      </c>
      <c r="C29" s="10" t="s">
        <v>47</v>
      </c>
      <c r="D29" s="10" t="s">
        <v>381</v>
      </c>
      <c r="E29" s="10" t="s">
        <v>467</v>
      </c>
      <c r="F29" s="10">
        <f t="shared" si="0"/>
        <v>1442</v>
      </c>
      <c r="G29" s="44">
        <f t="shared" si="1"/>
        <v>461.44</v>
      </c>
      <c r="H29" s="16"/>
      <c r="I29" s="7">
        <v>3</v>
      </c>
      <c r="J29" s="7">
        <v>10.1</v>
      </c>
      <c r="K29" s="7">
        <v>20</v>
      </c>
    </row>
    <row r="30" spans="1:11" ht="15.75" x14ac:dyDescent="0.25">
      <c r="A30" s="13">
        <v>37</v>
      </c>
      <c r="B30" s="14" t="s">
        <v>48</v>
      </c>
      <c r="C30" s="10" t="s">
        <v>260</v>
      </c>
      <c r="D30" s="10" t="s">
        <v>411</v>
      </c>
      <c r="E30" s="10" t="s">
        <v>468</v>
      </c>
      <c r="F30" s="10">
        <f t="shared" si="0"/>
        <v>659</v>
      </c>
      <c r="G30" s="44">
        <f t="shared" si="1"/>
        <v>210.88</v>
      </c>
      <c r="H30" s="15"/>
      <c r="I30" s="7">
        <v>3</v>
      </c>
      <c r="J30" s="7">
        <v>11</v>
      </c>
      <c r="K30" s="7">
        <v>20</v>
      </c>
    </row>
    <row r="31" spans="1:11" ht="15.75" x14ac:dyDescent="0.25">
      <c r="A31" s="13">
        <v>38</v>
      </c>
      <c r="B31" s="14" t="s">
        <v>49</v>
      </c>
      <c r="C31" s="10" t="s">
        <v>50</v>
      </c>
      <c r="D31" s="10" t="s">
        <v>25</v>
      </c>
      <c r="E31" s="10" t="s">
        <v>25</v>
      </c>
      <c r="F31" s="10">
        <f t="shared" si="0"/>
        <v>0</v>
      </c>
      <c r="G31" s="44">
        <f t="shared" si="1"/>
        <v>0</v>
      </c>
      <c r="H31" s="17"/>
      <c r="I31" s="7">
        <v>1</v>
      </c>
      <c r="J31" s="7">
        <v>4</v>
      </c>
      <c r="K31" s="7">
        <v>25</v>
      </c>
    </row>
    <row r="32" spans="1:11" ht="15.75" x14ac:dyDescent="0.25">
      <c r="A32" s="13">
        <v>39</v>
      </c>
      <c r="B32" s="14" t="s">
        <v>51</v>
      </c>
      <c r="C32" s="10" t="s">
        <v>52</v>
      </c>
      <c r="D32" s="10" t="s">
        <v>342</v>
      </c>
      <c r="E32" s="10" t="s">
        <v>469</v>
      </c>
      <c r="F32" s="10">
        <f t="shared" si="0"/>
        <v>13</v>
      </c>
      <c r="G32" s="44">
        <f t="shared" si="1"/>
        <v>4.16</v>
      </c>
      <c r="H32" s="12"/>
      <c r="I32" s="7">
        <v>1</v>
      </c>
      <c r="J32" s="7">
        <v>8</v>
      </c>
      <c r="K32" s="7">
        <v>40</v>
      </c>
    </row>
    <row r="33" spans="1:11" ht="15.75" x14ac:dyDescent="0.25">
      <c r="A33" s="13">
        <v>41</v>
      </c>
      <c r="B33" s="14" t="s">
        <v>53</v>
      </c>
      <c r="C33" s="10" t="s">
        <v>320</v>
      </c>
      <c r="D33" s="10" t="s">
        <v>25</v>
      </c>
      <c r="E33" s="10" t="s">
        <v>470</v>
      </c>
      <c r="F33" s="10">
        <f t="shared" si="0"/>
        <v>266</v>
      </c>
      <c r="G33" s="44">
        <f t="shared" si="1"/>
        <v>85.12</v>
      </c>
      <c r="H33" s="17"/>
      <c r="I33" s="7">
        <v>3</v>
      </c>
      <c r="J33" s="7">
        <v>7</v>
      </c>
      <c r="K33" s="7">
        <v>13</v>
      </c>
    </row>
    <row r="34" spans="1:11" ht="15.75" x14ac:dyDescent="0.25">
      <c r="A34" s="18"/>
      <c r="B34" s="19" t="s">
        <v>54</v>
      </c>
      <c r="C34" s="6"/>
      <c r="D34" s="52"/>
      <c r="E34" s="52"/>
      <c r="F34" s="52"/>
      <c r="G34" s="43">
        <f>SUM(G3:G33)</f>
        <v>14804.480000000001</v>
      </c>
      <c r="H34" s="53"/>
      <c r="I34" s="7"/>
      <c r="J34" s="7"/>
      <c r="K34" s="7"/>
    </row>
    <row r="35" spans="1:11" ht="23.25" x14ac:dyDescent="0.35">
      <c r="A35" s="20"/>
      <c r="B35" s="21"/>
      <c r="C35" s="22"/>
      <c r="D35" s="22"/>
      <c r="E35" s="22"/>
      <c r="F35" s="22"/>
    </row>
    <row r="36" spans="1:11" ht="59.25" x14ac:dyDescent="0.75">
      <c r="A36" s="23" t="s">
        <v>575</v>
      </c>
      <c r="C36" s="22"/>
      <c r="D36" s="22"/>
      <c r="E36" s="22"/>
      <c r="F36" s="22"/>
    </row>
  </sheetData>
  <mergeCells count="1">
    <mergeCell ref="I1:J1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workbookViewId="0">
      <selection activeCell="G36" sqref="G36"/>
    </sheetView>
  </sheetViews>
  <sheetFormatPr defaultRowHeight="15" x14ac:dyDescent="0.25"/>
  <cols>
    <col min="1" max="1" width="6.5703125" customWidth="1"/>
    <col min="2" max="2" width="16.140625" customWidth="1"/>
    <col min="3" max="3" width="11.28515625" customWidth="1"/>
    <col min="4" max="4" width="10.7109375" customWidth="1"/>
    <col min="7" max="7" width="16.85546875" customWidth="1"/>
    <col min="8" max="8" width="12.140625" customWidth="1"/>
    <col min="9" max="9" width="4" customWidth="1"/>
    <col min="10" max="10" width="4.85546875" customWidth="1"/>
    <col min="11" max="11" width="3.5703125" customWidth="1"/>
  </cols>
  <sheetData>
    <row r="1" spans="1:11" ht="15.75" x14ac:dyDescent="0.25">
      <c r="A1" s="1" t="s">
        <v>471</v>
      </c>
      <c r="B1" s="2"/>
      <c r="C1" s="3"/>
      <c r="D1" s="3"/>
      <c r="E1" s="3"/>
      <c r="F1" s="2"/>
      <c r="H1" s="54">
        <v>0.32</v>
      </c>
      <c r="I1" s="59"/>
      <c r="J1" s="59"/>
    </row>
    <row r="2" spans="1:11" ht="15.75" x14ac:dyDescent="0.25">
      <c r="A2" s="4" t="s">
        <v>0</v>
      </c>
      <c r="B2" s="5" t="s">
        <v>1</v>
      </c>
      <c r="C2" s="6" t="s">
        <v>2</v>
      </c>
      <c r="D2" s="6" t="s">
        <v>3</v>
      </c>
      <c r="E2" s="6" t="s">
        <v>4</v>
      </c>
      <c r="F2" s="4" t="s">
        <v>5</v>
      </c>
      <c r="G2" s="43" t="s">
        <v>427</v>
      </c>
      <c r="H2" s="5" t="s">
        <v>6</v>
      </c>
      <c r="I2" s="7" t="s">
        <v>7</v>
      </c>
      <c r="J2" s="7" t="s">
        <v>8</v>
      </c>
      <c r="K2" s="7" t="s">
        <v>9</v>
      </c>
    </row>
    <row r="3" spans="1:11" ht="15.75" x14ac:dyDescent="0.25">
      <c r="A3" s="13">
        <v>45</v>
      </c>
      <c r="B3" s="30" t="s">
        <v>175</v>
      </c>
      <c r="C3" s="11" t="s">
        <v>176</v>
      </c>
      <c r="D3" s="11" t="s">
        <v>368</v>
      </c>
      <c r="E3" s="11" t="s">
        <v>473</v>
      </c>
      <c r="F3" s="11">
        <f>E3-D3</f>
        <v>32</v>
      </c>
      <c r="G3" s="44">
        <f>(E3-D3)*0.32</f>
        <v>10.24</v>
      </c>
      <c r="H3" s="12"/>
      <c r="I3" s="7">
        <v>1</v>
      </c>
      <c r="J3" s="7">
        <v>4</v>
      </c>
      <c r="K3" s="27">
        <v>25</v>
      </c>
    </row>
    <row r="4" spans="1:11" ht="15.75" x14ac:dyDescent="0.25">
      <c r="A4" s="13">
        <v>46</v>
      </c>
      <c r="B4" s="14" t="s">
        <v>177</v>
      </c>
      <c r="C4" s="10" t="s">
        <v>178</v>
      </c>
      <c r="D4" s="10" t="s">
        <v>430</v>
      </c>
      <c r="E4" s="10" t="s">
        <v>474</v>
      </c>
      <c r="F4" s="10">
        <f>E4-D4</f>
        <v>887</v>
      </c>
      <c r="G4" s="44">
        <f t="shared" ref="G4:G43" si="0">(E4-D4)*0.32</f>
        <v>283.84000000000003</v>
      </c>
      <c r="H4" s="16"/>
      <c r="I4" s="7">
        <v>1</v>
      </c>
      <c r="J4" s="7">
        <v>4</v>
      </c>
      <c r="K4" s="27">
        <v>25</v>
      </c>
    </row>
    <row r="5" spans="1:11" ht="15.75" x14ac:dyDescent="0.25">
      <c r="A5" s="13">
        <v>47</v>
      </c>
      <c r="B5" s="14" t="s">
        <v>179</v>
      </c>
      <c r="C5" s="10" t="s">
        <v>180</v>
      </c>
      <c r="D5" s="10" t="s">
        <v>331</v>
      </c>
      <c r="E5" s="10" t="s">
        <v>475</v>
      </c>
      <c r="F5" s="10">
        <f>E5-D5</f>
        <v>127</v>
      </c>
      <c r="G5" s="44">
        <f t="shared" si="0"/>
        <v>40.64</v>
      </c>
      <c r="H5" s="28"/>
      <c r="I5" s="7">
        <v>1</v>
      </c>
      <c r="J5" s="7">
        <v>4</v>
      </c>
      <c r="K5" s="27">
        <v>25</v>
      </c>
    </row>
    <row r="6" spans="1:11" ht="15.75" x14ac:dyDescent="0.25">
      <c r="A6" s="13">
        <v>48</v>
      </c>
      <c r="B6" s="14" t="s">
        <v>181</v>
      </c>
      <c r="C6" s="10" t="s">
        <v>182</v>
      </c>
      <c r="D6" s="10" t="s">
        <v>386</v>
      </c>
      <c r="E6" s="10" t="s">
        <v>386</v>
      </c>
      <c r="F6" s="10">
        <f>E6-D6</f>
        <v>0</v>
      </c>
      <c r="G6" s="44">
        <f t="shared" si="0"/>
        <v>0</v>
      </c>
      <c r="H6" s="16"/>
      <c r="I6" s="7">
        <v>1</v>
      </c>
      <c r="J6" s="7">
        <v>4</v>
      </c>
      <c r="K6" s="27">
        <v>25</v>
      </c>
    </row>
    <row r="7" spans="1:11" ht="15.75" x14ac:dyDescent="0.25">
      <c r="A7" s="13">
        <v>49</v>
      </c>
      <c r="B7" s="14" t="s">
        <v>183</v>
      </c>
      <c r="C7" s="10" t="s">
        <v>184</v>
      </c>
      <c r="D7" s="10" t="s">
        <v>332</v>
      </c>
      <c r="E7" s="10" t="s">
        <v>476</v>
      </c>
      <c r="F7" s="10">
        <f t="shared" ref="F7:F43" si="1">E7-D7</f>
        <v>99</v>
      </c>
      <c r="G7" s="44">
        <f t="shared" si="0"/>
        <v>31.68</v>
      </c>
      <c r="H7" s="16"/>
      <c r="I7" s="7">
        <v>1</v>
      </c>
      <c r="J7" s="7">
        <v>4</v>
      </c>
      <c r="K7" s="27">
        <v>25</v>
      </c>
    </row>
    <row r="8" spans="1:11" ht="15.75" x14ac:dyDescent="0.25">
      <c r="A8" s="13">
        <v>50</v>
      </c>
      <c r="B8" s="14" t="s">
        <v>185</v>
      </c>
      <c r="C8" s="10" t="s">
        <v>292</v>
      </c>
      <c r="D8" s="10" t="s">
        <v>25</v>
      </c>
      <c r="E8" s="10" t="s">
        <v>477</v>
      </c>
      <c r="F8" s="10">
        <f>E8-D8</f>
        <v>249</v>
      </c>
      <c r="G8" s="44">
        <f t="shared" si="0"/>
        <v>79.680000000000007</v>
      </c>
      <c r="H8" s="28"/>
      <c r="I8" s="7">
        <v>1</v>
      </c>
      <c r="J8" s="7">
        <v>4</v>
      </c>
      <c r="K8" s="27">
        <v>25</v>
      </c>
    </row>
    <row r="9" spans="1:11" ht="15.75" x14ac:dyDescent="0.25">
      <c r="A9" s="13">
        <v>51</v>
      </c>
      <c r="B9" s="14" t="s">
        <v>10</v>
      </c>
      <c r="C9" s="10" t="s">
        <v>290</v>
      </c>
      <c r="D9" s="10" t="s">
        <v>25</v>
      </c>
      <c r="E9" s="10" t="s">
        <v>478</v>
      </c>
      <c r="F9" s="10">
        <f t="shared" si="1"/>
        <v>16</v>
      </c>
      <c r="G9" s="44">
        <f t="shared" si="0"/>
        <v>5.12</v>
      </c>
      <c r="H9" s="28"/>
      <c r="I9" s="7">
        <v>3</v>
      </c>
      <c r="J9" s="7">
        <v>4</v>
      </c>
      <c r="K9" s="27">
        <v>8</v>
      </c>
    </row>
    <row r="10" spans="1:11" ht="15.75" x14ac:dyDescent="0.25">
      <c r="A10" s="13">
        <v>52</v>
      </c>
      <c r="B10" s="14" t="s">
        <v>186</v>
      </c>
      <c r="C10" s="10" t="s">
        <v>187</v>
      </c>
      <c r="D10" s="10" t="s">
        <v>333</v>
      </c>
      <c r="E10" s="10" t="s">
        <v>479</v>
      </c>
      <c r="F10" s="10">
        <f t="shared" si="1"/>
        <v>1149</v>
      </c>
      <c r="G10" s="44">
        <f t="shared" si="0"/>
        <v>367.68</v>
      </c>
      <c r="H10" s="16"/>
      <c r="I10" s="7">
        <v>1</v>
      </c>
      <c r="J10" s="7">
        <v>5.5</v>
      </c>
      <c r="K10" s="27">
        <v>32</v>
      </c>
    </row>
    <row r="11" spans="1:11" ht="15.75" x14ac:dyDescent="0.25">
      <c r="A11" s="13">
        <v>53</v>
      </c>
      <c r="B11" s="14" t="s">
        <v>188</v>
      </c>
      <c r="C11" s="10" t="s">
        <v>274</v>
      </c>
      <c r="D11" s="10" t="s">
        <v>322</v>
      </c>
      <c r="E11" s="10" t="s">
        <v>480</v>
      </c>
      <c r="F11" s="10">
        <f>E11-D11</f>
        <v>3442</v>
      </c>
      <c r="G11" s="44">
        <f t="shared" si="0"/>
        <v>1101.44</v>
      </c>
      <c r="H11" s="28"/>
      <c r="I11" s="7">
        <v>3</v>
      </c>
      <c r="J11" s="7">
        <v>7</v>
      </c>
      <c r="K11" s="27">
        <v>13</v>
      </c>
    </row>
    <row r="12" spans="1:11" ht="15.75" x14ac:dyDescent="0.25">
      <c r="A12" s="13">
        <v>54</v>
      </c>
      <c r="B12" s="14" t="s">
        <v>189</v>
      </c>
      <c r="C12" s="10" t="s">
        <v>389</v>
      </c>
      <c r="D12" s="10" t="s">
        <v>412</v>
      </c>
      <c r="E12" s="10" t="s">
        <v>481</v>
      </c>
      <c r="F12" s="10">
        <f t="shared" si="1"/>
        <v>351</v>
      </c>
      <c r="G12" s="44">
        <f t="shared" si="0"/>
        <v>112.32000000000001</v>
      </c>
      <c r="H12" s="28"/>
      <c r="I12" s="7">
        <v>3</v>
      </c>
      <c r="J12" s="7">
        <v>9</v>
      </c>
      <c r="K12" s="27">
        <v>16</v>
      </c>
    </row>
    <row r="13" spans="1:11" ht="15.75" x14ac:dyDescent="0.25">
      <c r="A13" s="13">
        <v>55</v>
      </c>
      <c r="B13" s="14" t="s">
        <v>272</v>
      </c>
      <c r="C13" s="10" t="s">
        <v>273</v>
      </c>
      <c r="D13" s="10" t="s">
        <v>254</v>
      </c>
      <c r="E13" s="10" t="s">
        <v>482</v>
      </c>
      <c r="F13" s="10">
        <f t="shared" si="1"/>
        <v>3011</v>
      </c>
      <c r="G13" s="44">
        <f t="shared" si="0"/>
        <v>963.52</v>
      </c>
      <c r="H13" s="28"/>
      <c r="I13" s="7">
        <v>1</v>
      </c>
      <c r="J13" s="7">
        <v>4</v>
      </c>
      <c r="K13" s="27">
        <v>25</v>
      </c>
    </row>
    <row r="14" spans="1:11" ht="15.75" x14ac:dyDescent="0.25">
      <c r="A14" s="13">
        <v>56</v>
      </c>
      <c r="B14" s="14" t="s">
        <v>190</v>
      </c>
      <c r="C14" s="10" t="s">
        <v>257</v>
      </c>
      <c r="D14" s="10" t="s">
        <v>388</v>
      </c>
      <c r="E14" s="10" t="s">
        <v>483</v>
      </c>
      <c r="F14" s="10">
        <f t="shared" si="1"/>
        <v>900</v>
      </c>
      <c r="G14" s="44">
        <f t="shared" si="0"/>
        <v>288</v>
      </c>
      <c r="H14" s="28"/>
      <c r="I14" s="7">
        <v>3</v>
      </c>
      <c r="J14" s="7">
        <v>14</v>
      </c>
      <c r="K14" s="27">
        <v>25</v>
      </c>
    </row>
    <row r="15" spans="1:11" ht="15.75" x14ac:dyDescent="0.25">
      <c r="A15" s="13">
        <v>57</v>
      </c>
      <c r="B15" s="14" t="s">
        <v>191</v>
      </c>
      <c r="C15" s="10" t="s">
        <v>280</v>
      </c>
      <c r="D15" s="10" t="s">
        <v>25</v>
      </c>
      <c r="E15" s="10" t="s">
        <v>484</v>
      </c>
      <c r="F15" s="10">
        <f t="shared" ref="F15" si="2">E15-D15</f>
        <v>51</v>
      </c>
      <c r="G15" s="44">
        <f t="shared" si="0"/>
        <v>16.32</v>
      </c>
      <c r="H15" s="28"/>
      <c r="I15" s="7">
        <v>1</v>
      </c>
      <c r="J15" s="7">
        <v>4.07</v>
      </c>
      <c r="K15" s="27">
        <v>20</v>
      </c>
    </row>
    <row r="16" spans="1:11" ht="15.75" x14ac:dyDescent="0.25">
      <c r="A16" s="13">
        <v>58</v>
      </c>
      <c r="B16" s="14" t="s">
        <v>192</v>
      </c>
      <c r="C16" s="10" t="s">
        <v>193</v>
      </c>
      <c r="D16" s="10" t="s">
        <v>387</v>
      </c>
      <c r="E16" s="10" t="s">
        <v>387</v>
      </c>
      <c r="F16" s="10">
        <f t="shared" si="1"/>
        <v>0</v>
      </c>
      <c r="G16" s="44">
        <f t="shared" si="0"/>
        <v>0</v>
      </c>
      <c r="H16" s="16"/>
      <c r="I16" s="7">
        <v>1</v>
      </c>
      <c r="J16" s="7">
        <v>10.1</v>
      </c>
      <c r="K16" s="27">
        <v>50</v>
      </c>
    </row>
    <row r="17" spans="1:11" ht="15.75" x14ac:dyDescent="0.25">
      <c r="A17" s="13">
        <v>60</v>
      </c>
      <c r="B17" s="14" t="s">
        <v>194</v>
      </c>
      <c r="C17" s="10" t="s">
        <v>284</v>
      </c>
      <c r="D17" s="10" t="s">
        <v>400</v>
      </c>
      <c r="E17" s="10" t="s">
        <v>485</v>
      </c>
      <c r="F17" s="10">
        <f t="shared" si="1"/>
        <v>1385</v>
      </c>
      <c r="G17" s="44">
        <f t="shared" si="0"/>
        <v>443.2</v>
      </c>
      <c r="H17" s="28"/>
      <c r="I17" s="7">
        <v>1</v>
      </c>
      <c r="J17" s="7">
        <v>9</v>
      </c>
      <c r="K17" s="27">
        <v>50</v>
      </c>
    </row>
    <row r="18" spans="1:11" ht="15.75" x14ac:dyDescent="0.25">
      <c r="A18" s="13">
        <v>62</v>
      </c>
      <c r="B18" s="14" t="s">
        <v>195</v>
      </c>
      <c r="C18" s="10" t="s">
        <v>196</v>
      </c>
      <c r="D18" s="10" t="s">
        <v>25</v>
      </c>
      <c r="E18" s="10" t="s">
        <v>486</v>
      </c>
      <c r="F18" s="10">
        <f t="shared" si="1"/>
        <v>56</v>
      </c>
      <c r="G18" s="44">
        <f t="shared" si="0"/>
        <v>17.920000000000002</v>
      </c>
      <c r="H18" s="16"/>
      <c r="I18" s="7">
        <v>1</v>
      </c>
      <c r="J18" s="7">
        <v>4</v>
      </c>
      <c r="K18" s="27">
        <v>25</v>
      </c>
    </row>
    <row r="19" spans="1:11" ht="15.75" x14ac:dyDescent="0.25">
      <c r="A19" s="13">
        <v>63</v>
      </c>
      <c r="B19" s="14" t="s">
        <v>197</v>
      </c>
      <c r="C19" s="10" t="s">
        <v>307</v>
      </c>
      <c r="D19" s="10" t="s">
        <v>334</v>
      </c>
      <c r="E19" s="10" t="s">
        <v>487</v>
      </c>
      <c r="F19" s="10">
        <f t="shared" si="1"/>
        <v>941</v>
      </c>
      <c r="G19" s="44">
        <f t="shared" si="0"/>
        <v>301.12</v>
      </c>
      <c r="H19" s="28"/>
      <c r="I19" s="7">
        <v>1</v>
      </c>
      <c r="J19" s="7">
        <v>4</v>
      </c>
      <c r="K19" s="27">
        <v>25</v>
      </c>
    </row>
    <row r="20" spans="1:11" ht="15.75" x14ac:dyDescent="0.25">
      <c r="A20" s="13" t="s">
        <v>198</v>
      </c>
      <c r="B20" s="14" t="s">
        <v>199</v>
      </c>
      <c r="C20" s="10" t="s">
        <v>352</v>
      </c>
      <c r="D20" s="10" t="s">
        <v>25</v>
      </c>
      <c r="E20" s="10" t="s">
        <v>488</v>
      </c>
      <c r="F20" s="10">
        <f t="shared" si="1"/>
        <v>1100</v>
      </c>
      <c r="G20" s="44">
        <f t="shared" si="0"/>
        <v>352</v>
      </c>
      <c r="H20" s="28"/>
      <c r="I20" s="7">
        <v>1</v>
      </c>
      <c r="J20" s="7">
        <v>4</v>
      </c>
      <c r="K20" s="27">
        <v>25</v>
      </c>
    </row>
    <row r="21" spans="1:11" ht="15.75" x14ac:dyDescent="0.25">
      <c r="A21" s="13">
        <v>68</v>
      </c>
      <c r="B21" s="14" t="s">
        <v>200</v>
      </c>
      <c r="C21" s="10" t="s">
        <v>263</v>
      </c>
      <c r="D21" s="10" t="s">
        <v>390</v>
      </c>
      <c r="E21" s="10" t="s">
        <v>489</v>
      </c>
      <c r="F21" s="10">
        <f t="shared" si="1"/>
        <v>1215</v>
      </c>
      <c r="G21" s="44">
        <f t="shared" si="0"/>
        <v>388.8</v>
      </c>
      <c r="H21" s="28"/>
      <c r="I21" s="7">
        <v>3</v>
      </c>
      <c r="J21" s="7">
        <v>17</v>
      </c>
      <c r="K21" s="27">
        <v>32</v>
      </c>
    </row>
    <row r="22" spans="1:11" ht="15.75" x14ac:dyDescent="0.25">
      <c r="A22" s="13">
        <v>69</v>
      </c>
      <c r="B22" s="14" t="s">
        <v>201</v>
      </c>
      <c r="C22" s="10" t="s">
        <v>202</v>
      </c>
      <c r="D22" s="10" t="s">
        <v>438</v>
      </c>
      <c r="E22" s="10" t="s">
        <v>490</v>
      </c>
      <c r="F22" s="10">
        <f t="shared" si="1"/>
        <v>49</v>
      </c>
      <c r="G22" s="44">
        <f t="shared" si="0"/>
        <v>15.68</v>
      </c>
      <c r="H22" s="16"/>
      <c r="I22" s="7">
        <v>1</v>
      </c>
      <c r="J22" s="7">
        <v>4</v>
      </c>
      <c r="K22" s="27">
        <v>25</v>
      </c>
    </row>
    <row r="23" spans="1:11" ht="15.75" x14ac:dyDescent="0.25">
      <c r="A23" s="13">
        <v>70</v>
      </c>
      <c r="B23" s="14" t="s">
        <v>203</v>
      </c>
      <c r="C23" s="10" t="s">
        <v>204</v>
      </c>
      <c r="D23" s="10" t="s">
        <v>369</v>
      </c>
      <c r="E23" s="10" t="s">
        <v>491</v>
      </c>
      <c r="F23" s="10">
        <f t="shared" si="1"/>
        <v>45</v>
      </c>
      <c r="G23" s="44">
        <f t="shared" si="0"/>
        <v>14.4</v>
      </c>
      <c r="H23" s="16"/>
      <c r="I23" s="7">
        <v>1</v>
      </c>
      <c r="J23" s="7">
        <v>4</v>
      </c>
      <c r="K23" s="27">
        <v>25</v>
      </c>
    </row>
    <row r="24" spans="1:11" ht="15.75" x14ac:dyDescent="0.25">
      <c r="A24" s="32">
        <v>71.72</v>
      </c>
      <c r="B24" s="14" t="s">
        <v>281</v>
      </c>
      <c r="C24" s="10" t="s">
        <v>282</v>
      </c>
      <c r="D24" s="10" t="s">
        <v>401</v>
      </c>
      <c r="E24" s="10" t="s">
        <v>492</v>
      </c>
      <c r="F24" s="10">
        <f t="shared" si="1"/>
        <v>4571</v>
      </c>
      <c r="G24" s="44">
        <f t="shared" si="0"/>
        <v>1462.72</v>
      </c>
      <c r="H24" s="28"/>
      <c r="I24" s="7">
        <v>3</v>
      </c>
      <c r="J24" s="7">
        <v>9</v>
      </c>
      <c r="K24" s="27">
        <v>16</v>
      </c>
    </row>
    <row r="25" spans="1:11" ht="15.75" x14ac:dyDescent="0.25">
      <c r="A25" s="13">
        <v>73</v>
      </c>
      <c r="B25" s="14" t="s">
        <v>205</v>
      </c>
      <c r="C25" s="10" t="s">
        <v>283</v>
      </c>
      <c r="D25" s="10" t="s">
        <v>262</v>
      </c>
      <c r="E25" s="10" t="s">
        <v>493</v>
      </c>
      <c r="F25" s="10">
        <f t="shared" si="1"/>
        <v>22</v>
      </c>
      <c r="G25" s="44">
        <f t="shared" si="0"/>
        <v>7.04</v>
      </c>
      <c r="H25" s="28"/>
      <c r="I25" s="7">
        <v>1</v>
      </c>
      <c r="J25" s="7">
        <v>4</v>
      </c>
      <c r="K25" s="27">
        <v>25</v>
      </c>
    </row>
    <row r="26" spans="1:11" ht="15.75" x14ac:dyDescent="0.25">
      <c r="A26" s="13">
        <v>74</v>
      </c>
      <c r="B26" s="14" t="s">
        <v>206</v>
      </c>
      <c r="C26" s="10" t="s">
        <v>207</v>
      </c>
      <c r="D26" s="10" t="s">
        <v>417</v>
      </c>
      <c r="E26" s="10" t="s">
        <v>494</v>
      </c>
      <c r="F26" s="10">
        <f t="shared" si="1"/>
        <v>963</v>
      </c>
      <c r="G26" s="44">
        <f t="shared" si="0"/>
        <v>308.16000000000003</v>
      </c>
      <c r="H26" s="16"/>
      <c r="I26" s="7">
        <v>3</v>
      </c>
      <c r="J26" s="7">
        <v>4</v>
      </c>
      <c r="K26" s="27">
        <v>8</v>
      </c>
    </row>
    <row r="27" spans="1:11" ht="15.75" x14ac:dyDescent="0.25">
      <c r="A27" s="13">
        <v>75</v>
      </c>
      <c r="B27" s="14" t="s">
        <v>208</v>
      </c>
      <c r="C27" s="10" t="s">
        <v>209</v>
      </c>
      <c r="D27" s="10" t="s">
        <v>335</v>
      </c>
      <c r="E27" s="10" t="s">
        <v>495</v>
      </c>
      <c r="F27" s="10">
        <f t="shared" si="1"/>
        <v>127</v>
      </c>
      <c r="G27" s="44">
        <f t="shared" si="0"/>
        <v>40.64</v>
      </c>
      <c r="H27" s="16"/>
      <c r="I27" s="7">
        <v>1</v>
      </c>
      <c r="J27" s="7">
        <v>4</v>
      </c>
      <c r="K27" s="27">
        <v>25</v>
      </c>
    </row>
    <row r="28" spans="1:11" ht="15.75" x14ac:dyDescent="0.25">
      <c r="A28" s="13">
        <v>76</v>
      </c>
      <c r="B28" s="14" t="s">
        <v>210</v>
      </c>
      <c r="C28" s="10" t="s">
        <v>211</v>
      </c>
      <c r="D28" s="10" t="s">
        <v>336</v>
      </c>
      <c r="E28" s="10" t="s">
        <v>496</v>
      </c>
      <c r="F28" s="10">
        <f t="shared" si="1"/>
        <v>341</v>
      </c>
      <c r="G28" s="44">
        <f t="shared" si="0"/>
        <v>109.12</v>
      </c>
      <c r="H28" s="28"/>
      <c r="I28" s="7">
        <v>1</v>
      </c>
      <c r="J28" s="7">
        <v>4</v>
      </c>
      <c r="K28" s="27">
        <v>25</v>
      </c>
    </row>
    <row r="29" spans="1:11" ht="15.75" x14ac:dyDescent="0.25">
      <c r="A29" s="13">
        <v>78</v>
      </c>
      <c r="B29" s="14" t="s">
        <v>212</v>
      </c>
      <c r="C29" s="10" t="s">
        <v>259</v>
      </c>
      <c r="D29" s="10" t="s">
        <v>341</v>
      </c>
      <c r="E29" s="10" t="s">
        <v>497</v>
      </c>
      <c r="F29" s="10">
        <f t="shared" si="1"/>
        <v>968</v>
      </c>
      <c r="G29" s="44">
        <f t="shared" si="0"/>
        <v>309.76</v>
      </c>
      <c r="H29" s="28"/>
      <c r="I29" s="7">
        <v>1</v>
      </c>
      <c r="J29" s="7">
        <v>9</v>
      </c>
      <c r="K29" s="27">
        <v>50</v>
      </c>
    </row>
    <row r="30" spans="1:11" ht="15.75" x14ac:dyDescent="0.25">
      <c r="A30" s="13">
        <v>79</v>
      </c>
      <c r="B30" s="14" t="s">
        <v>213</v>
      </c>
      <c r="C30" s="10" t="s">
        <v>214</v>
      </c>
      <c r="D30" s="10" t="s">
        <v>337</v>
      </c>
      <c r="E30" s="10" t="s">
        <v>498</v>
      </c>
      <c r="F30" s="10">
        <f t="shared" si="1"/>
        <v>781</v>
      </c>
      <c r="G30" s="44">
        <f t="shared" si="0"/>
        <v>249.92000000000002</v>
      </c>
      <c r="H30" s="16"/>
      <c r="I30" s="7">
        <v>1</v>
      </c>
      <c r="J30" s="7">
        <v>4</v>
      </c>
      <c r="K30" s="27">
        <v>25</v>
      </c>
    </row>
    <row r="31" spans="1:11" ht="15.75" x14ac:dyDescent="0.25">
      <c r="A31" s="13">
        <v>80</v>
      </c>
      <c r="B31" s="14" t="s">
        <v>215</v>
      </c>
      <c r="C31" s="10" t="s">
        <v>216</v>
      </c>
      <c r="D31" s="10" t="s">
        <v>418</v>
      </c>
      <c r="E31" s="10" t="s">
        <v>499</v>
      </c>
      <c r="F31" s="10">
        <f>E31-D31</f>
        <v>3768</v>
      </c>
      <c r="G31" s="44">
        <f t="shared" si="0"/>
        <v>1205.76</v>
      </c>
      <c r="H31" s="28"/>
      <c r="I31" s="7">
        <v>3</v>
      </c>
      <c r="J31" s="7">
        <v>4</v>
      </c>
      <c r="K31" s="27">
        <v>8</v>
      </c>
    </row>
    <row r="32" spans="1:11" ht="15.75" x14ac:dyDescent="0.25">
      <c r="A32" s="13">
        <v>81</v>
      </c>
      <c r="B32" s="14" t="s">
        <v>217</v>
      </c>
      <c r="C32" s="10" t="s">
        <v>218</v>
      </c>
      <c r="D32" s="10" t="s">
        <v>338</v>
      </c>
      <c r="E32" s="10" t="s">
        <v>500</v>
      </c>
      <c r="F32" s="10">
        <f>E32-D32</f>
        <v>986</v>
      </c>
      <c r="G32" s="44">
        <f t="shared" si="0"/>
        <v>315.52</v>
      </c>
      <c r="H32" s="16"/>
      <c r="I32" s="7">
        <v>1</v>
      </c>
      <c r="J32" s="7">
        <v>4</v>
      </c>
      <c r="K32" s="27">
        <v>25</v>
      </c>
    </row>
    <row r="33" spans="1:11" ht="15.75" x14ac:dyDescent="0.25">
      <c r="A33" s="5">
        <v>82</v>
      </c>
      <c r="B33" s="14" t="s">
        <v>219</v>
      </c>
      <c r="C33" s="10" t="s">
        <v>261</v>
      </c>
      <c r="D33" s="10" t="s">
        <v>419</v>
      </c>
      <c r="E33" s="10" t="s">
        <v>419</v>
      </c>
      <c r="F33" s="10">
        <f t="shared" si="1"/>
        <v>0</v>
      </c>
      <c r="G33" s="44">
        <f t="shared" si="0"/>
        <v>0</v>
      </c>
      <c r="H33" s="28"/>
      <c r="I33" s="7">
        <v>1</v>
      </c>
      <c r="J33" s="7">
        <v>9</v>
      </c>
      <c r="K33" s="27">
        <v>50</v>
      </c>
    </row>
    <row r="34" spans="1:11" ht="15.75" x14ac:dyDescent="0.25">
      <c r="A34" s="5">
        <v>84</v>
      </c>
      <c r="B34" s="14" t="s">
        <v>220</v>
      </c>
      <c r="C34" s="10" t="s">
        <v>221</v>
      </c>
      <c r="D34" s="10" t="s">
        <v>331</v>
      </c>
      <c r="E34" s="10" t="s">
        <v>501</v>
      </c>
      <c r="F34" s="10">
        <f t="shared" si="1"/>
        <v>123</v>
      </c>
      <c r="G34" s="44">
        <f t="shared" si="0"/>
        <v>39.36</v>
      </c>
      <c r="H34" s="12"/>
      <c r="I34" s="7">
        <v>1</v>
      </c>
      <c r="J34" s="7">
        <v>4</v>
      </c>
      <c r="K34" s="27">
        <v>25</v>
      </c>
    </row>
    <row r="35" spans="1:11" ht="15.75" x14ac:dyDescent="0.25">
      <c r="A35" s="13">
        <v>85</v>
      </c>
      <c r="B35" s="14" t="s">
        <v>222</v>
      </c>
      <c r="C35" s="10" t="s">
        <v>223</v>
      </c>
      <c r="D35" s="10" t="s">
        <v>339</v>
      </c>
      <c r="E35" s="10" t="s">
        <v>502</v>
      </c>
      <c r="F35" s="10">
        <f t="shared" si="1"/>
        <v>746</v>
      </c>
      <c r="G35" s="44">
        <f t="shared" si="0"/>
        <v>238.72</v>
      </c>
      <c r="H35" s="12"/>
      <c r="I35" s="7">
        <v>1</v>
      </c>
      <c r="J35" s="7">
        <v>4.5999999999999996</v>
      </c>
      <c r="K35" s="27">
        <v>25</v>
      </c>
    </row>
    <row r="36" spans="1:11" ht="15.75" x14ac:dyDescent="0.25">
      <c r="A36" s="13">
        <v>86</v>
      </c>
      <c r="B36" s="56" t="s">
        <v>224</v>
      </c>
      <c r="C36" s="10" t="s">
        <v>293</v>
      </c>
      <c r="D36" s="10" t="s">
        <v>25</v>
      </c>
      <c r="E36" s="10" t="s">
        <v>503</v>
      </c>
      <c r="F36" s="10">
        <f t="shared" si="1"/>
        <v>11372</v>
      </c>
      <c r="G36" s="57">
        <f t="shared" si="0"/>
        <v>3639.04</v>
      </c>
      <c r="H36" s="28"/>
      <c r="I36" s="7">
        <v>1</v>
      </c>
      <c r="J36" s="7">
        <v>8</v>
      </c>
      <c r="K36" s="27">
        <v>40</v>
      </c>
    </row>
    <row r="37" spans="1:11" ht="15.75" x14ac:dyDescent="0.25">
      <c r="A37" s="13">
        <v>87</v>
      </c>
      <c r="B37" s="14" t="s">
        <v>225</v>
      </c>
      <c r="C37" s="10" t="s">
        <v>226</v>
      </c>
      <c r="D37" s="10" t="s">
        <v>360</v>
      </c>
      <c r="E37" s="10" t="s">
        <v>504</v>
      </c>
      <c r="F37" s="10">
        <f t="shared" si="1"/>
        <v>14</v>
      </c>
      <c r="G37" s="44">
        <f t="shared" si="0"/>
        <v>4.4800000000000004</v>
      </c>
      <c r="H37" s="12"/>
      <c r="I37" s="7">
        <v>1</v>
      </c>
      <c r="J37" s="7">
        <v>4</v>
      </c>
      <c r="K37" s="27">
        <v>25</v>
      </c>
    </row>
    <row r="38" spans="1:11" ht="15.75" x14ac:dyDescent="0.25">
      <c r="A38" s="13">
        <v>88</v>
      </c>
      <c r="B38" s="14" t="s">
        <v>227</v>
      </c>
      <c r="C38" s="10" t="s">
        <v>300</v>
      </c>
      <c r="D38" s="10" t="s">
        <v>25</v>
      </c>
      <c r="E38" s="10" t="s">
        <v>505</v>
      </c>
      <c r="F38" s="10">
        <f>E38-D38</f>
        <v>4943</v>
      </c>
      <c r="G38" s="44">
        <f t="shared" si="0"/>
        <v>1581.76</v>
      </c>
      <c r="H38" s="28"/>
      <c r="I38" s="7">
        <v>1</v>
      </c>
      <c r="J38" s="7">
        <v>4</v>
      </c>
      <c r="K38" s="27">
        <v>25</v>
      </c>
    </row>
    <row r="39" spans="1:11" ht="15.75" x14ac:dyDescent="0.25">
      <c r="A39" s="13">
        <v>89</v>
      </c>
      <c r="B39" s="14" t="s">
        <v>228</v>
      </c>
      <c r="C39" s="10" t="s">
        <v>229</v>
      </c>
      <c r="D39" s="10" t="s">
        <v>391</v>
      </c>
      <c r="E39" s="10" t="s">
        <v>391</v>
      </c>
      <c r="F39" s="10">
        <f t="shared" si="1"/>
        <v>0</v>
      </c>
      <c r="G39" s="44">
        <f t="shared" si="0"/>
        <v>0</v>
      </c>
      <c r="H39" s="16"/>
      <c r="I39" s="7">
        <v>1</v>
      </c>
      <c r="J39" s="7">
        <v>5.5</v>
      </c>
      <c r="K39" s="27">
        <v>32</v>
      </c>
    </row>
    <row r="40" spans="1:11" ht="15.75" x14ac:dyDescent="0.25">
      <c r="A40" s="36">
        <v>90</v>
      </c>
      <c r="B40" s="48" t="s">
        <v>230</v>
      </c>
      <c r="C40" s="10" t="s">
        <v>231</v>
      </c>
      <c r="D40" s="10" t="s">
        <v>420</v>
      </c>
      <c r="E40" s="10" t="s">
        <v>506</v>
      </c>
      <c r="F40" s="10">
        <f t="shared" si="1"/>
        <v>1790</v>
      </c>
      <c r="G40" s="44">
        <f t="shared" si="0"/>
        <v>572.80000000000007</v>
      </c>
      <c r="H40" s="12"/>
      <c r="I40" s="7">
        <v>1</v>
      </c>
      <c r="J40" s="7">
        <v>4</v>
      </c>
      <c r="K40" s="27">
        <v>25</v>
      </c>
    </row>
    <row r="41" spans="1:11" ht="15.75" x14ac:dyDescent="0.25">
      <c r="A41" s="13">
        <v>91</v>
      </c>
      <c r="B41" s="56" t="s">
        <v>232</v>
      </c>
      <c r="C41" s="10" t="s">
        <v>353</v>
      </c>
      <c r="D41" s="10" t="s">
        <v>410</v>
      </c>
      <c r="E41" s="10" t="s">
        <v>507</v>
      </c>
      <c r="F41" s="10">
        <f t="shared" si="1"/>
        <v>21353</v>
      </c>
      <c r="G41" s="57">
        <f t="shared" si="0"/>
        <v>6832.96</v>
      </c>
      <c r="H41" s="28"/>
      <c r="I41" s="7">
        <v>1</v>
      </c>
      <c r="J41" s="7">
        <v>4</v>
      </c>
      <c r="K41" s="27">
        <v>25</v>
      </c>
    </row>
    <row r="42" spans="1:11" ht="15.75" x14ac:dyDescent="0.25">
      <c r="A42" s="13">
        <v>92</v>
      </c>
      <c r="B42" s="30" t="s">
        <v>233</v>
      </c>
      <c r="C42" s="11" t="s">
        <v>327</v>
      </c>
      <c r="D42" s="11" t="s">
        <v>361</v>
      </c>
      <c r="E42" s="11" t="s">
        <v>508</v>
      </c>
      <c r="F42" s="11">
        <f t="shared" si="1"/>
        <v>68</v>
      </c>
      <c r="G42" s="44">
        <f t="shared" si="0"/>
        <v>21.76</v>
      </c>
      <c r="H42" s="28"/>
      <c r="I42" s="7">
        <v>1</v>
      </c>
      <c r="J42" s="7">
        <v>4</v>
      </c>
      <c r="K42" s="27">
        <v>25</v>
      </c>
    </row>
    <row r="43" spans="1:11" ht="15.75" x14ac:dyDescent="0.25">
      <c r="A43" s="13" t="s">
        <v>234</v>
      </c>
      <c r="B43" s="30" t="s">
        <v>235</v>
      </c>
      <c r="C43" s="11" t="s">
        <v>236</v>
      </c>
      <c r="D43" s="11" t="s">
        <v>340</v>
      </c>
      <c r="E43" s="11" t="s">
        <v>509</v>
      </c>
      <c r="F43" s="11">
        <f t="shared" si="1"/>
        <v>93</v>
      </c>
      <c r="G43" s="44">
        <f t="shared" si="0"/>
        <v>29.76</v>
      </c>
      <c r="H43" s="12"/>
      <c r="I43" s="7">
        <v>1</v>
      </c>
      <c r="J43" s="7">
        <v>4</v>
      </c>
      <c r="K43" s="27">
        <v>25</v>
      </c>
    </row>
    <row r="44" spans="1:11" ht="18" x14ac:dyDescent="0.25">
      <c r="A44" s="37"/>
      <c r="B44" s="38" t="s">
        <v>54</v>
      </c>
      <c r="C44" s="7"/>
      <c r="D44" s="7"/>
      <c r="E44" s="7"/>
      <c r="F44" s="7"/>
      <c r="G44" s="51">
        <f>SUM(G3:G43)</f>
        <v>21802.879999999997</v>
      </c>
      <c r="H44" s="7"/>
      <c r="I44" s="7"/>
      <c r="J44" s="7"/>
      <c r="K44" s="7"/>
    </row>
    <row r="46" spans="1:11" ht="59.25" x14ac:dyDescent="0.75">
      <c r="A46" s="23" t="s">
        <v>472</v>
      </c>
    </row>
  </sheetData>
  <mergeCells count="1">
    <mergeCell ref="I1:J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opLeftCell="A7" workbookViewId="0">
      <selection activeCell="G38" sqref="G38"/>
    </sheetView>
  </sheetViews>
  <sheetFormatPr defaultRowHeight="15" x14ac:dyDescent="0.25"/>
  <cols>
    <col min="1" max="1" width="7.140625" customWidth="1"/>
    <col min="2" max="2" width="15" customWidth="1"/>
    <col min="3" max="3" width="11" customWidth="1"/>
    <col min="4" max="4" width="10.42578125" customWidth="1"/>
    <col min="5" max="5" width="10" customWidth="1"/>
    <col min="6" max="6" width="10.140625" customWidth="1"/>
    <col min="7" max="7" width="13" style="45" customWidth="1"/>
    <col min="8" max="8" width="10.42578125" customWidth="1"/>
    <col min="9" max="9" width="4.140625" customWidth="1"/>
    <col min="10" max="10" width="4.85546875" customWidth="1"/>
    <col min="11" max="11" width="3.7109375" customWidth="1"/>
  </cols>
  <sheetData>
    <row r="1" spans="1:11" ht="15.75" x14ac:dyDescent="0.25">
      <c r="A1" s="1" t="s">
        <v>510</v>
      </c>
      <c r="B1" s="2"/>
      <c r="C1" s="24"/>
      <c r="D1" s="25"/>
      <c r="E1" s="3"/>
      <c r="F1" s="2"/>
      <c r="H1" s="54">
        <v>0.32</v>
      </c>
      <c r="I1" s="59"/>
      <c r="J1" s="59"/>
    </row>
    <row r="2" spans="1:11" ht="15.75" x14ac:dyDescent="0.25">
      <c r="A2" s="4" t="s">
        <v>0</v>
      </c>
      <c r="B2" s="5" t="s">
        <v>1</v>
      </c>
      <c r="C2" s="9" t="s">
        <v>2</v>
      </c>
      <c r="D2" s="26" t="s">
        <v>3</v>
      </c>
      <c r="E2" s="6" t="s">
        <v>4</v>
      </c>
      <c r="F2" s="4" t="s">
        <v>5</v>
      </c>
      <c r="G2" s="43" t="s">
        <v>427</v>
      </c>
      <c r="H2" s="4" t="s">
        <v>6</v>
      </c>
      <c r="I2" s="7" t="s">
        <v>7</v>
      </c>
      <c r="J2" s="7" t="s">
        <v>8</v>
      </c>
      <c r="K2" s="7" t="s">
        <v>9</v>
      </c>
    </row>
    <row r="3" spans="1:11" ht="15.75" x14ac:dyDescent="0.25">
      <c r="A3" s="13">
        <v>93</v>
      </c>
      <c r="B3" s="14" t="s">
        <v>55</v>
      </c>
      <c r="C3" s="10" t="s">
        <v>56</v>
      </c>
      <c r="D3" s="10" t="s">
        <v>356</v>
      </c>
      <c r="E3" s="10" t="s">
        <v>511</v>
      </c>
      <c r="F3" s="10">
        <f>E3-D3</f>
        <v>3884</v>
      </c>
      <c r="G3" s="44">
        <f>(E3-D3)*0.32</f>
        <v>1242.8800000000001</v>
      </c>
      <c r="H3" s="16"/>
      <c r="I3" s="7">
        <v>1</v>
      </c>
      <c r="J3" s="7">
        <v>7</v>
      </c>
      <c r="K3" s="27">
        <v>40</v>
      </c>
    </row>
    <row r="4" spans="1:11" ht="15.75" x14ac:dyDescent="0.25">
      <c r="A4" s="13">
        <v>94</v>
      </c>
      <c r="B4" s="56" t="s">
        <v>57</v>
      </c>
      <c r="C4" s="10" t="s">
        <v>58</v>
      </c>
      <c r="D4" s="10" t="s">
        <v>421</v>
      </c>
      <c r="E4" s="55" t="s">
        <v>512</v>
      </c>
      <c r="F4" s="10">
        <f t="shared" ref="F4" si="0">E4-D4</f>
        <v>64106</v>
      </c>
      <c r="G4" s="57">
        <f t="shared" ref="G4:G42" si="1">(E4-D4)*0.32</f>
        <v>20513.920000000002</v>
      </c>
      <c r="H4" s="28"/>
      <c r="I4" s="7">
        <v>3</v>
      </c>
      <c r="J4" s="7">
        <v>4</v>
      </c>
      <c r="K4" s="27">
        <v>8</v>
      </c>
    </row>
    <row r="5" spans="1:11" ht="15.75" x14ac:dyDescent="0.25">
      <c r="A5" s="13">
        <v>95</v>
      </c>
      <c r="B5" s="14" t="s">
        <v>59</v>
      </c>
      <c r="C5" s="10" t="s">
        <v>60</v>
      </c>
      <c r="D5" s="10" t="s">
        <v>362</v>
      </c>
      <c r="E5" s="10" t="s">
        <v>513</v>
      </c>
      <c r="F5" s="10">
        <f t="shared" ref="F5:F32" si="2">E5-D5</f>
        <v>241</v>
      </c>
      <c r="G5" s="44">
        <f t="shared" si="1"/>
        <v>77.12</v>
      </c>
      <c r="H5" s="16"/>
      <c r="I5" s="7">
        <v>3</v>
      </c>
      <c r="J5" s="7">
        <v>4</v>
      </c>
      <c r="K5" s="27">
        <v>8</v>
      </c>
    </row>
    <row r="6" spans="1:11" ht="15.75" x14ac:dyDescent="0.25">
      <c r="A6" s="13">
        <v>96</v>
      </c>
      <c r="B6" s="14" t="s">
        <v>61</v>
      </c>
      <c r="C6" s="10" t="s">
        <v>62</v>
      </c>
      <c r="D6" s="10" t="s">
        <v>246</v>
      </c>
      <c r="E6" s="10" t="s">
        <v>246</v>
      </c>
      <c r="F6" s="10">
        <f t="shared" si="2"/>
        <v>0</v>
      </c>
      <c r="G6" s="44">
        <f t="shared" si="1"/>
        <v>0</v>
      </c>
      <c r="H6" s="28"/>
      <c r="I6" s="7">
        <v>1</v>
      </c>
      <c r="J6" s="27">
        <v>9</v>
      </c>
      <c r="K6" s="27">
        <v>50</v>
      </c>
    </row>
    <row r="7" spans="1:11" ht="15.75" x14ac:dyDescent="0.25">
      <c r="A7" s="13">
        <v>97</v>
      </c>
      <c r="B7" s="14" t="s">
        <v>63</v>
      </c>
      <c r="C7" s="10" t="s">
        <v>264</v>
      </c>
      <c r="D7" s="10" t="s">
        <v>422</v>
      </c>
      <c r="E7" s="10" t="s">
        <v>514</v>
      </c>
      <c r="F7" s="10">
        <f t="shared" si="2"/>
        <v>416</v>
      </c>
      <c r="G7" s="44">
        <f t="shared" si="1"/>
        <v>133.12</v>
      </c>
      <c r="H7" s="28"/>
      <c r="I7" s="7">
        <v>1</v>
      </c>
      <c r="J7" s="7">
        <v>7</v>
      </c>
      <c r="K7" s="27">
        <v>40</v>
      </c>
    </row>
    <row r="8" spans="1:11" ht="15.75" x14ac:dyDescent="0.25">
      <c r="A8" s="13">
        <v>98</v>
      </c>
      <c r="B8" s="14" t="s">
        <v>64</v>
      </c>
      <c r="C8" s="10" t="s">
        <v>65</v>
      </c>
      <c r="D8" s="10" t="s">
        <v>375</v>
      </c>
      <c r="E8" s="10" t="s">
        <v>483</v>
      </c>
      <c r="F8" s="10">
        <f t="shared" si="2"/>
        <v>91</v>
      </c>
      <c r="G8" s="44">
        <f t="shared" si="1"/>
        <v>29.12</v>
      </c>
      <c r="H8" s="16"/>
      <c r="I8" s="7">
        <v>1</v>
      </c>
      <c r="J8" s="7">
        <v>4</v>
      </c>
      <c r="K8" s="27">
        <v>25</v>
      </c>
    </row>
    <row r="9" spans="1:11" ht="15.75" x14ac:dyDescent="0.25">
      <c r="A9" s="13">
        <v>100</v>
      </c>
      <c r="B9" s="14" t="s">
        <v>279</v>
      </c>
      <c r="C9" s="10" t="s">
        <v>287</v>
      </c>
      <c r="D9" s="10" t="s">
        <v>25</v>
      </c>
      <c r="E9" s="10" t="s">
        <v>515</v>
      </c>
      <c r="F9" s="10">
        <f t="shared" si="2"/>
        <v>208</v>
      </c>
      <c r="G9" s="44">
        <f t="shared" si="1"/>
        <v>66.56</v>
      </c>
      <c r="H9" s="28"/>
      <c r="I9" s="7">
        <v>1</v>
      </c>
      <c r="J9" s="7">
        <v>4</v>
      </c>
      <c r="K9" s="27">
        <v>25</v>
      </c>
    </row>
    <row r="10" spans="1:11" ht="15.75" x14ac:dyDescent="0.25">
      <c r="A10" s="13">
        <v>101</v>
      </c>
      <c r="B10" s="56" t="s">
        <v>224</v>
      </c>
      <c r="C10" s="10" t="s">
        <v>288</v>
      </c>
      <c r="D10" s="10" t="s">
        <v>25</v>
      </c>
      <c r="E10" s="10" t="s">
        <v>516</v>
      </c>
      <c r="F10" s="10">
        <f t="shared" si="2"/>
        <v>22249</v>
      </c>
      <c r="G10" s="57">
        <f t="shared" si="1"/>
        <v>7119.68</v>
      </c>
      <c r="H10" s="28"/>
      <c r="I10" s="7">
        <v>1</v>
      </c>
      <c r="J10" s="7">
        <v>2</v>
      </c>
      <c r="K10" s="27">
        <v>10</v>
      </c>
    </row>
    <row r="11" spans="1:11" ht="15.75" x14ac:dyDescent="0.25">
      <c r="A11" s="13" t="s">
        <v>66</v>
      </c>
      <c r="B11" s="14" t="s">
        <v>67</v>
      </c>
      <c r="C11" s="10" t="s">
        <v>278</v>
      </c>
      <c r="D11" s="10" t="s">
        <v>392</v>
      </c>
      <c r="E11" s="10" t="s">
        <v>517</v>
      </c>
      <c r="F11" s="10">
        <f t="shared" si="2"/>
        <v>3314</v>
      </c>
      <c r="G11" s="44">
        <f t="shared" si="1"/>
        <v>1060.48</v>
      </c>
      <c r="H11" s="28"/>
      <c r="I11" s="7">
        <v>1</v>
      </c>
      <c r="J11" s="7">
        <v>8</v>
      </c>
      <c r="K11" s="27">
        <v>40</v>
      </c>
    </row>
    <row r="12" spans="1:11" ht="15.75" x14ac:dyDescent="0.25">
      <c r="A12" s="13" t="s">
        <v>68</v>
      </c>
      <c r="B12" s="14" t="s">
        <v>69</v>
      </c>
      <c r="C12" s="10" t="s">
        <v>289</v>
      </c>
      <c r="D12" s="10" t="s">
        <v>25</v>
      </c>
      <c r="E12" s="10" t="s">
        <v>518</v>
      </c>
      <c r="F12" s="10">
        <f t="shared" si="2"/>
        <v>1071</v>
      </c>
      <c r="G12" s="44">
        <f t="shared" si="1"/>
        <v>342.72</v>
      </c>
      <c r="H12" s="28"/>
      <c r="I12" s="7">
        <v>3</v>
      </c>
      <c r="J12" s="7">
        <v>5</v>
      </c>
      <c r="K12" s="27">
        <v>10</v>
      </c>
    </row>
    <row r="13" spans="1:11" ht="15.75" x14ac:dyDescent="0.25">
      <c r="A13" s="13">
        <v>102</v>
      </c>
      <c r="B13" s="14" t="s">
        <v>70</v>
      </c>
      <c r="C13" s="10" t="s">
        <v>71</v>
      </c>
      <c r="D13" s="10" t="s">
        <v>393</v>
      </c>
      <c r="E13" s="10" t="s">
        <v>519</v>
      </c>
      <c r="F13" s="10">
        <f t="shared" si="2"/>
        <v>37</v>
      </c>
      <c r="G13" s="44">
        <f t="shared" si="1"/>
        <v>11.84</v>
      </c>
      <c r="H13" s="28"/>
      <c r="I13" s="7">
        <v>1</v>
      </c>
      <c r="J13" s="7">
        <v>5.5</v>
      </c>
      <c r="K13" s="27">
        <v>32</v>
      </c>
    </row>
    <row r="14" spans="1:11" ht="15.75" x14ac:dyDescent="0.25">
      <c r="A14" s="13">
        <v>103</v>
      </c>
      <c r="B14" s="14" t="s">
        <v>72</v>
      </c>
      <c r="C14" s="10" t="s">
        <v>73</v>
      </c>
      <c r="D14" s="10" t="s">
        <v>251</v>
      </c>
      <c r="E14" s="10" t="s">
        <v>251</v>
      </c>
      <c r="F14" s="10">
        <f t="shared" si="2"/>
        <v>0</v>
      </c>
      <c r="G14" s="44">
        <f t="shared" si="1"/>
        <v>0</v>
      </c>
      <c r="H14" s="16"/>
      <c r="I14" s="7">
        <v>1</v>
      </c>
      <c r="J14" s="7">
        <v>4</v>
      </c>
      <c r="K14" s="27">
        <v>25</v>
      </c>
    </row>
    <row r="15" spans="1:11" ht="15.75" x14ac:dyDescent="0.25">
      <c r="A15" s="13">
        <v>104</v>
      </c>
      <c r="B15" s="14" t="s">
        <v>74</v>
      </c>
      <c r="C15" s="10" t="s">
        <v>309</v>
      </c>
      <c r="D15" s="10" t="s">
        <v>394</v>
      </c>
      <c r="E15" s="10" t="s">
        <v>520</v>
      </c>
      <c r="F15" s="10">
        <f t="shared" ref="F15" si="3">E15-D15</f>
        <v>300</v>
      </c>
      <c r="G15" s="44">
        <f t="shared" si="1"/>
        <v>96</v>
      </c>
      <c r="H15" s="28"/>
      <c r="I15" s="7">
        <v>3</v>
      </c>
      <c r="J15" s="7">
        <v>9</v>
      </c>
      <c r="K15" s="27">
        <v>16</v>
      </c>
    </row>
    <row r="16" spans="1:11" ht="15.75" x14ac:dyDescent="0.25">
      <c r="A16" s="13">
        <v>107</v>
      </c>
      <c r="B16" s="14" t="s">
        <v>253</v>
      </c>
      <c r="C16" s="10" t="s">
        <v>75</v>
      </c>
      <c r="D16" s="10" t="s">
        <v>423</v>
      </c>
      <c r="E16" s="10" t="s">
        <v>521</v>
      </c>
      <c r="F16" s="10">
        <f t="shared" si="2"/>
        <v>159</v>
      </c>
      <c r="G16" s="44">
        <f t="shared" si="1"/>
        <v>50.88</v>
      </c>
      <c r="H16" s="28"/>
      <c r="I16" s="7">
        <v>3</v>
      </c>
      <c r="J16" s="7">
        <v>4</v>
      </c>
      <c r="K16" s="27">
        <v>8</v>
      </c>
    </row>
    <row r="17" spans="1:11" ht="15.75" x14ac:dyDescent="0.25">
      <c r="A17" s="13">
        <v>108</v>
      </c>
      <c r="B17" s="14" t="s">
        <v>76</v>
      </c>
      <c r="C17" s="10" t="s">
        <v>308</v>
      </c>
      <c r="D17" s="10" t="s">
        <v>432</v>
      </c>
      <c r="E17" s="10" t="s">
        <v>522</v>
      </c>
      <c r="F17" s="10">
        <f t="shared" si="2"/>
        <v>399</v>
      </c>
      <c r="G17" s="44">
        <f t="shared" si="1"/>
        <v>127.68</v>
      </c>
      <c r="H17" s="28"/>
      <c r="I17" s="7">
        <v>3</v>
      </c>
      <c r="J17" s="7">
        <v>13</v>
      </c>
      <c r="K17" s="27">
        <v>25</v>
      </c>
    </row>
    <row r="18" spans="1:11" ht="15.75" x14ac:dyDescent="0.25">
      <c r="A18" s="13">
        <v>109</v>
      </c>
      <c r="B18" s="14" t="s">
        <v>77</v>
      </c>
      <c r="C18" s="10" t="s">
        <v>312</v>
      </c>
      <c r="D18" s="10" t="s">
        <v>370</v>
      </c>
      <c r="E18" s="10" t="s">
        <v>370</v>
      </c>
      <c r="F18" s="10">
        <f t="shared" si="2"/>
        <v>0</v>
      </c>
      <c r="G18" s="44">
        <f t="shared" si="1"/>
        <v>0</v>
      </c>
      <c r="H18" s="28"/>
      <c r="I18" s="7">
        <v>1</v>
      </c>
      <c r="J18" s="7">
        <v>4</v>
      </c>
      <c r="K18" s="27">
        <v>25</v>
      </c>
    </row>
    <row r="19" spans="1:11" ht="15.75" x14ac:dyDescent="0.25">
      <c r="A19" s="13">
        <v>110</v>
      </c>
      <c r="B19" s="14" t="s">
        <v>78</v>
      </c>
      <c r="C19" s="10" t="s">
        <v>313</v>
      </c>
      <c r="D19" s="10" t="s">
        <v>323</v>
      </c>
      <c r="E19" s="10" t="s">
        <v>523</v>
      </c>
      <c r="F19" s="10">
        <f t="shared" si="2"/>
        <v>179</v>
      </c>
      <c r="G19" s="44">
        <f t="shared" si="1"/>
        <v>57.28</v>
      </c>
      <c r="H19" s="28"/>
      <c r="I19" s="7">
        <v>1</v>
      </c>
      <c r="J19" s="7">
        <v>4</v>
      </c>
      <c r="K19" s="27">
        <v>25</v>
      </c>
    </row>
    <row r="20" spans="1:11" ht="15.75" x14ac:dyDescent="0.25">
      <c r="A20" s="29">
        <v>121</v>
      </c>
      <c r="B20" s="56" t="s">
        <v>79</v>
      </c>
      <c r="C20" s="10" t="s">
        <v>305</v>
      </c>
      <c r="D20" s="10" t="s">
        <v>25</v>
      </c>
      <c r="E20" s="10" t="s">
        <v>524</v>
      </c>
      <c r="F20" s="10">
        <f t="shared" si="2"/>
        <v>14419</v>
      </c>
      <c r="G20" s="57">
        <f t="shared" si="1"/>
        <v>4614.08</v>
      </c>
      <c r="H20" s="28"/>
      <c r="I20" s="7">
        <v>3</v>
      </c>
      <c r="J20" s="7">
        <v>5</v>
      </c>
      <c r="K20" s="27">
        <v>10</v>
      </c>
    </row>
    <row r="21" spans="1:11" ht="15.75" x14ac:dyDescent="0.25">
      <c r="A21" s="13">
        <v>122</v>
      </c>
      <c r="B21" s="14" t="s">
        <v>80</v>
      </c>
      <c r="C21" s="10" t="s">
        <v>81</v>
      </c>
      <c r="D21" s="10" t="s">
        <v>371</v>
      </c>
      <c r="E21" s="10" t="s">
        <v>525</v>
      </c>
      <c r="F21" s="10">
        <f t="shared" si="2"/>
        <v>27</v>
      </c>
      <c r="G21" s="44">
        <f t="shared" si="1"/>
        <v>8.64</v>
      </c>
      <c r="H21" s="16"/>
      <c r="I21" s="7">
        <v>1</v>
      </c>
      <c r="J21" s="7">
        <v>4</v>
      </c>
      <c r="K21" s="27">
        <v>25</v>
      </c>
    </row>
    <row r="22" spans="1:11" ht="15.75" x14ac:dyDescent="0.25">
      <c r="A22" s="13">
        <v>123</v>
      </c>
      <c r="B22" s="14" t="s">
        <v>406</v>
      </c>
      <c r="C22" s="10" t="s">
        <v>405</v>
      </c>
      <c r="D22" s="10" t="s">
        <v>25</v>
      </c>
      <c r="E22" s="10" t="s">
        <v>526</v>
      </c>
      <c r="F22" s="10">
        <f t="shared" si="2"/>
        <v>445</v>
      </c>
      <c r="G22" s="44">
        <f t="shared" si="1"/>
        <v>142.4</v>
      </c>
      <c r="H22" s="16"/>
      <c r="I22" s="7">
        <v>1</v>
      </c>
      <c r="J22" s="7">
        <v>4</v>
      </c>
      <c r="K22" s="27">
        <v>25</v>
      </c>
    </row>
    <row r="23" spans="1:11" ht="15.75" x14ac:dyDescent="0.25">
      <c r="A23" s="13">
        <v>125</v>
      </c>
      <c r="B23" s="14" t="s">
        <v>82</v>
      </c>
      <c r="C23" s="10" t="s">
        <v>296</v>
      </c>
      <c r="D23" s="10" t="s">
        <v>324</v>
      </c>
      <c r="E23" s="10" t="s">
        <v>527</v>
      </c>
      <c r="F23" s="10">
        <f t="shared" si="2"/>
        <v>231</v>
      </c>
      <c r="G23" s="44">
        <f t="shared" si="1"/>
        <v>73.92</v>
      </c>
      <c r="H23" s="28"/>
      <c r="I23" s="7">
        <v>1</v>
      </c>
      <c r="J23" s="7">
        <v>4</v>
      </c>
      <c r="K23" s="27">
        <v>25</v>
      </c>
    </row>
    <row r="24" spans="1:11" ht="15.75" x14ac:dyDescent="0.25">
      <c r="A24" s="13">
        <v>126</v>
      </c>
      <c r="B24" s="14" t="s">
        <v>74</v>
      </c>
      <c r="C24" s="10" t="s">
        <v>311</v>
      </c>
      <c r="D24" s="10" t="s">
        <v>402</v>
      </c>
      <c r="E24" s="10" t="s">
        <v>528</v>
      </c>
      <c r="F24" s="10">
        <f t="shared" si="2"/>
        <v>861</v>
      </c>
      <c r="G24" s="44">
        <f t="shared" si="1"/>
        <v>275.52</v>
      </c>
      <c r="H24" s="28"/>
      <c r="I24" s="7">
        <v>3</v>
      </c>
      <c r="J24" s="7">
        <v>8</v>
      </c>
      <c r="K24" s="27">
        <v>16</v>
      </c>
    </row>
    <row r="25" spans="1:11" ht="15.75" x14ac:dyDescent="0.25">
      <c r="A25" s="13">
        <v>131</v>
      </c>
      <c r="B25" s="14" t="s">
        <v>83</v>
      </c>
      <c r="C25" s="10" t="s">
        <v>84</v>
      </c>
      <c r="D25" s="10" t="s">
        <v>372</v>
      </c>
      <c r="E25" s="10" t="s">
        <v>372</v>
      </c>
      <c r="F25" s="10">
        <f t="shared" si="2"/>
        <v>0</v>
      </c>
      <c r="G25" s="44">
        <f t="shared" si="1"/>
        <v>0</v>
      </c>
      <c r="H25" s="28"/>
      <c r="I25" s="7">
        <v>3</v>
      </c>
      <c r="J25" s="7">
        <v>12</v>
      </c>
      <c r="K25" s="27">
        <v>20</v>
      </c>
    </row>
    <row r="26" spans="1:11" ht="15.75" x14ac:dyDescent="0.25">
      <c r="A26" s="13">
        <v>132</v>
      </c>
      <c r="B26" s="56" t="s">
        <v>201</v>
      </c>
      <c r="C26" s="10" t="s">
        <v>314</v>
      </c>
      <c r="D26" s="10" t="s">
        <v>25</v>
      </c>
      <c r="E26" s="10" t="s">
        <v>529</v>
      </c>
      <c r="F26" s="10">
        <f t="shared" si="2"/>
        <v>19151</v>
      </c>
      <c r="G26" s="57">
        <f t="shared" si="1"/>
        <v>6128.32</v>
      </c>
      <c r="H26" s="28"/>
      <c r="I26" s="7">
        <v>0</v>
      </c>
      <c r="J26" s="7">
        <v>0</v>
      </c>
      <c r="K26" s="27">
        <v>0</v>
      </c>
    </row>
    <row r="27" spans="1:11" ht="15.75" x14ac:dyDescent="0.25">
      <c r="A27" s="13">
        <v>133</v>
      </c>
      <c r="B27" s="14" t="s">
        <v>85</v>
      </c>
      <c r="C27" s="10" t="s">
        <v>86</v>
      </c>
      <c r="D27" s="10" t="s">
        <v>357</v>
      </c>
      <c r="E27" s="10" t="s">
        <v>530</v>
      </c>
      <c r="F27" s="10">
        <f t="shared" si="2"/>
        <v>31</v>
      </c>
      <c r="G27" s="44">
        <f t="shared" si="1"/>
        <v>9.92</v>
      </c>
      <c r="H27" s="16"/>
      <c r="I27" s="7">
        <v>1</v>
      </c>
      <c r="J27" s="7">
        <v>4</v>
      </c>
      <c r="K27" s="27">
        <v>25</v>
      </c>
    </row>
    <row r="28" spans="1:11" ht="15.75" x14ac:dyDescent="0.25">
      <c r="A28" s="13">
        <v>134</v>
      </c>
      <c r="B28" s="14" t="s">
        <v>87</v>
      </c>
      <c r="C28" s="10" t="s">
        <v>271</v>
      </c>
      <c r="D28" s="10" t="s">
        <v>376</v>
      </c>
      <c r="E28" s="10" t="s">
        <v>531</v>
      </c>
      <c r="F28" s="10">
        <f t="shared" si="2"/>
        <v>439</v>
      </c>
      <c r="G28" s="44">
        <f t="shared" si="1"/>
        <v>140.47999999999999</v>
      </c>
      <c r="H28" s="28"/>
      <c r="I28" s="7">
        <v>1</v>
      </c>
      <c r="J28" s="7">
        <v>4</v>
      </c>
      <c r="K28" s="27">
        <v>25</v>
      </c>
    </row>
    <row r="29" spans="1:11" ht="15.75" x14ac:dyDescent="0.25">
      <c r="A29" s="13" t="s">
        <v>297</v>
      </c>
      <c r="B29" s="56" t="s">
        <v>298</v>
      </c>
      <c r="C29" s="10" t="s">
        <v>299</v>
      </c>
      <c r="D29" s="10" t="s">
        <v>25</v>
      </c>
      <c r="E29" s="10" t="s">
        <v>532</v>
      </c>
      <c r="F29" s="10">
        <f t="shared" si="2"/>
        <v>11613</v>
      </c>
      <c r="G29" s="57">
        <f t="shared" si="1"/>
        <v>3716.16</v>
      </c>
      <c r="H29" s="28"/>
      <c r="I29" s="7">
        <v>0</v>
      </c>
      <c r="J29" s="7">
        <v>0</v>
      </c>
      <c r="K29" s="27">
        <v>0</v>
      </c>
    </row>
    <row r="30" spans="1:11" ht="15.75" x14ac:dyDescent="0.25">
      <c r="A30" s="13">
        <v>135</v>
      </c>
      <c r="B30" s="14" t="s">
        <v>15</v>
      </c>
      <c r="C30" s="10" t="s">
        <v>88</v>
      </c>
      <c r="D30" s="10" t="s">
        <v>431</v>
      </c>
      <c r="E30" s="10" t="s">
        <v>533</v>
      </c>
      <c r="F30" s="10">
        <f t="shared" si="2"/>
        <v>3920</v>
      </c>
      <c r="G30" s="44">
        <f t="shared" si="1"/>
        <v>1254.4000000000001</v>
      </c>
      <c r="H30" s="28"/>
      <c r="I30" s="7">
        <v>1</v>
      </c>
      <c r="J30" s="7">
        <v>7</v>
      </c>
      <c r="K30" s="27">
        <v>40</v>
      </c>
    </row>
    <row r="31" spans="1:11" ht="15.75" x14ac:dyDescent="0.25">
      <c r="A31" s="13">
        <v>136</v>
      </c>
      <c r="B31" s="14" t="s">
        <v>240</v>
      </c>
      <c r="C31" s="10" t="s">
        <v>363</v>
      </c>
      <c r="D31" s="10" t="s">
        <v>25</v>
      </c>
      <c r="E31" s="10" t="s">
        <v>534</v>
      </c>
      <c r="F31" s="10">
        <f t="shared" si="2"/>
        <v>2574</v>
      </c>
      <c r="G31" s="44">
        <f t="shared" si="1"/>
        <v>823.68000000000006</v>
      </c>
      <c r="H31" s="28"/>
      <c r="I31" s="7">
        <v>1</v>
      </c>
      <c r="J31" s="7">
        <v>4</v>
      </c>
      <c r="K31" s="27">
        <v>25</v>
      </c>
    </row>
    <row r="32" spans="1:11" ht="15.75" x14ac:dyDescent="0.25">
      <c r="A32" s="13">
        <v>137</v>
      </c>
      <c r="B32" s="14" t="s">
        <v>89</v>
      </c>
      <c r="C32" s="10" t="s">
        <v>90</v>
      </c>
      <c r="D32" s="10" t="s">
        <v>346</v>
      </c>
      <c r="E32" s="10" t="s">
        <v>535</v>
      </c>
      <c r="F32" s="10">
        <f t="shared" si="2"/>
        <v>1059</v>
      </c>
      <c r="G32" s="44">
        <f t="shared" si="1"/>
        <v>338.88</v>
      </c>
      <c r="H32" s="28"/>
      <c r="I32" s="7">
        <v>1</v>
      </c>
      <c r="J32" s="7">
        <v>4</v>
      </c>
      <c r="K32" s="27">
        <v>25</v>
      </c>
    </row>
    <row r="33" spans="1:11" ht="15.75" x14ac:dyDescent="0.25">
      <c r="A33" s="29">
        <v>138</v>
      </c>
      <c r="B33" s="14" t="s">
        <v>91</v>
      </c>
      <c r="C33" s="10" t="s">
        <v>92</v>
      </c>
      <c r="D33" s="10" t="s">
        <v>424</v>
      </c>
      <c r="E33" s="10" t="s">
        <v>536</v>
      </c>
      <c r="F33" s="10">
        <f t="shared" ref="F33:F42" si="4">E33-D33</f>
        <v>429</v>
      </c>
      <c r="G33" s="44">
        <f t="shared" si="1"/>
        <v>137.28</v>
      </c>
      <c r="H33" s="16"/>
      <c r="I33" s="7">
        <v>3</v>
      </c>
      <c r="J33" s="7">
        <v>11</v>
      </c>
      <c r="K33" s="27">
        <v>20</v>
      </c>
    </row>
    <row r="34" spans="1:11" ht="15.75" x14ac:dyDescent="0.25">
      <c r="A34" s="29">
        <v>139</v>
      </c>
      <c r="B34" s="14" t="s">
        <v>93</v>
      </c>
      <c r="C34" s="10" t="s">
        <v>403</v>
      </c>
      <c r="D34" s="10" t="s">
        <v>404</v>
      </c>
      <c r="E34" s="10" t="s">
        <v>319</v>
      </c>
      <c r="F34" s="10">
        <f t="shared" si="4"/>
        <v>1</v>
      </c>
      <c r="G34" s="44">
        <f t="shared" si="1"/>
        <v>0.32</v>
      </c>
      <c r="H34" s="16"/>
      <c r="I34" s="7">
        <v>1</v>
      </c>
      <c r="J34" s="7">
        <v>4</v>
      </c>
      <c r="K34" s="27">
        <v>25</v>
      </c>
    </row>
    <row r="35" spans="1:11" ht="15.75" x14ac:dyDescent="0.25">
      <c r="A35" s="13">
        <v>140</v>
      </c>
      <c r="B35" s="14" t="s">
        <v>94</v>
      </c>
      <c r="C35" s="10" t="s">
        <v>95</v>
      </c>
      <c r="D35" s="10" t="s">
        <v>374</v>
      </c>
      <c r="E35" s="10" t="s">
        <v>374</v>
      </c>
      <c r="F35" s="10">
        <f t="shared" si="4"/>
        <v>0</v>
      </c>
      <c r="G35" s="44">
        <f t="shared" si="1"/>
        <v>0</v>
      </c>
      <c r="H35" s="16"/>
      <c r="I35" s="7">
        <v>1</v>
      </c>
      <c r="J35" s="7">
        <v>4</v>
      </c>
      <c r="K35" s="27">
        <v>25</v>
      </c>
    </row>
    <row r="36" spans="1:11" ht="15.75" x14ac:dyDescent="0.25">
      <c r="A36" s="13">
        <v>141</v>
      </c>
      <c r="B36" s="14" t="s">
        <v>96</v>
      </c>
      <c r="C36" s="10" t="s">
        <v>97</v>
      </c>
      <c r="D36" s="10" t="s">
        <v>433</v>
      </c>
      <c r="E36" s="10" t="s">
        <v>537</v>
      </c>
      <c r="F36" s="10">
        <f t="shared" si="4"/>
        <v>62</v>
      </c>
      <c r="G36" s="44">
        <f t="shared" si="1"/>
        <v>19.84</v>
      </c>
      <c r="H36" s="16"/>
      <c r="I36" s="7">
        <v>1</v>
      </c>
      <c r="J36" s="7">
        <v>4</v>
      </c>
      <c r="K36" s="27">
        <v>25</v>
      </c>
    </row>
    <row r="37" spans="1:11" ht="15.75" x14ac:dyDescent="0.25">
      <c r="A37" s="13">
        <v>142</v>
      </c>
      <c r="B37" s="14" t="s">
        <v>98</v>
      </c>
      <c r="C37" s="10" t="s">
        <v>99</v>
      </c>
      <c r="D37" s="10" t="s">
        <v>373</v>
      </c>
      <c r="E37" s="10" t="s">
        <v>373</v>
      </c>
      <c r="F37" s="10">
        <f t="shared" si="4"/>
        <v>0</v>
      </c>
      <c r="G37" s="44">
        <f t="shared" si="1"/>
        <v>0</v>
      </c>
      <c r="H37" s="16"/>
      <c r="I37" s="7">
        <v>1</v>
      </c>
      <c r="J37" s="7">
        <v>4</v>
      </c>
      <c r="K37" s="27">
        <v>25</v>
      </c>
    </row>
    <row r="38" spans="1:11" ht="15.75" x14ac:dyDescent="0.25">
      <c r="A38" s="13">
        <v>143</v>
      </c>
      <c r="B38" s="56" t="s">
        <v>100</v>
      </c>
      <c r="C38" s="10" t="s">
        <v>395</v>
      </c>
      <c r="D38" s="10" t="s">
        <v>25</v>
      </c>
      <c r="E38" s="10" t="s">
        <v>538</v>
      </c>
      <c r="F38" s="10">
        <f t="shared" si="4"/>
        <v>12235</v>
      </c>
      <c r="G38" s="57">
        <f t="shared" si="1"/>
        <v>3915.2000000000003</v>
      </c>
      <c r="H38" s="28"/>
      <c r="I38" s="7">
        <v>1</v>
      </c>
      <c r="J38" s="7">
        <v>4</v>
      </c>
      <c r="K38" s="27">
        <v>25</v>
      </c>
    </row>
    <row r="39" spans="1:11" ht="15.75" x14ac:dyDescent="0.25">
      <c r="A39" s="13">
        <v>144</v>
      </c>
      <c r="B39" s="14" t="s">
        <v>101</v>
      </c>
      <c r="C39" s="10" t="s">
        <v>102</v>
      </c>
      <c r="D39" s="10" t="s">
        <v>396</v>
      </c>
      <c r="E39" s="10" t="s">
        <v>396</v>
      </c>
      <c r="F39" s="10">
        <f t="shared" si="4"/>
        <v>0</v>
      </c>
      <c r="G39" s="44">
        <f t="shared" si="1"/>
        <v>0</v>
      </c>
      <c r="H39" s="16"/>
      <c r="I39" s="7">
        <v>1</v>
      </c>
      <c r="J39" s="7">
        <v>4</v>
      </c>
      <c r="K39" s="27">
        <v>25</v>
      </c>
    </row>
    <row r="40" spans="1:11" ht="15.75" x14ac:dyDescent="0.25">
      <c r="A40" s="13">
        <v>145</v>
      </c>
      <c r="B40" s="14" t="s">
        <v>103</v>
      </c>
      <c r="C40" s="10" t="s">
        <v>326</v>
      </c>
      <c r="D40" s="10" t="s">
        <v>397</v>
      </c>
      <c r="E40" s="10" t="s">
        <v>539</v>
      </c>
      <c r="F40" s="10">
        <f t="shared" si="4"/>
        <v>1371</v>
      </c>
      <c r="G40" s="44">
        <f t="shared" si="1"/>
        <v>438.72</v>
      </c>
      <c r="H40" s="28"/>
      <c r="I40" s="7">
        <v>1</v>
      </c>
      <c r="J40" s="7">
        <v>4</v>
      </c>
      <c r="K40" s="27">
        <v>25</v>
      </c>
    </row>
    <row r="41" spans="1:11" ht="15.75" x14ac:dyDescent="0.25">
      <c r="A41" s="13">
        <v>146</v>
      </c>
      <c r="B41" s="14" t="s">
        <v>104</v>
      </c>
      <c r="C41" s="10" t="s">
        <v>277</v>
      </c>
      <c r="D41" s="10" t="s">
        <v>325</v>
      </c>
      <c r="E41" s="10" t="s">
        <v>540</v>
      </c>
      <c r="F41" s="10">
        <f t="shared" si="4"/>
        <v>1437</v>
      </c>
      <c r="G41" s="44">
        <f t="shared" si="1"/>
        <v>459.84000000000003</v>
      </c>
      <c r="H41" s="28"/>
      <c r="I41" s="7">
        <v>1</v>
      </c>
      <c r="J41" s="7">
        <v>4</v>
      </c>
      <c r="K41" s="27">
        <v>25</v>
      </c>
    </row>
    <row r="42" spans="1:11" ht="15.75" x14ac:dyDescent="0.25">
      <c r="A42" s="13">
        <v>147</v>
      </c>
      <c r="B42" s="14" t="s">
        <v>105</v>
      </c>
      <c r="C42" s="10" t="s">
        <v>106</v>
      </c>
      <c r="D42" s="10" t="s">
        <v>255</v>
      </c>
      <c r="E42" s="10" t="s">
        <v>255</v>
      </c>
      <c r="F42" s="10">
        <f t="shared" si="4"/>
        <v>0</v>
      </c>
      <c r="G42" s="44">
        <f t="shared" si="1"/>
        <v>0</v>
      </c>
      <c r="H42" s="16"/>
      <c r="I42" s="7">
        <v>1</v>
      </c>
      <c r="J42" s="7">
        <v>4</v>
      </c>
      <c r="K42" s="27">
        <v>25</v>
      </c>
    </row>
    <row r="43" spans="1:11" ht="15.75" x14ac:dyDescent="0.25">
      <c r="A43" s="18"/>
      <c r="B43" s="19" t="s">
        <v>54</v>
      </c>
      <c r="C43" s="9"/>
      <c r="D43" s="9"/>
      <c r="E43" s="9"/>
      <c r="F43" s="11"/>
      <c r="G43" s="49">
        <f>SUM(G3:G42)</f>
        <v>53426.87999999999</v>
      </c>
      <c r="H43" s="16"/>
      <c r="I43" s="7"/>
      <c r="J43" s="7"/>
      <c r="K43" s="27"/>
    </row>
    <row r="44" spans="1:11" ht="59.25" x14ac:dyDescent="0.75">
      <c r="A44" s="23" t="s">
        <v>472</v>
      </c>
      <c r="C44" s="22"/>
      <c r="D44" s="31"/>
      <c r="E44" s="22"/>
    </row>
  </sheetData>
  <mergeCells count="1">
    <mergeCell ref="I1:J1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abSelected="1" workbookViewId="0">
      <selection activeCell="G40" sqref="G40"/>
    </sheetView>
  </sheetViews>
  <sheetFormatPr defaultRowHeight="15" x14ac:dyDescent="0.25"/>
  <cols>
    <col min="1" max="1" width="6.85546875" customWidth="1"/>
    <col min="2" max="2" width="14" customWidth="1"/>
    <col min="3" max="3" width="12.28515625" customWidth="1"/>
    <col min="4" max="4" width="10" customWidth="1"/>
    <col min="7" max="7" width="15.140625" style="45" customWidth="1"/>
    <col min="8" max="8" width="10.85546875" customWidth="1"/>
    <col min="9" max="9" width="4" customWidth="1"/>
    <col min="10" max="10" width="5.140625" customWidth="1"/>
    <col min="11" max="11" width="4.28515625" customWidth="1"/>
  </cols>
  <sheetData>
    <row r="1" spans="1:11" ht="15.75" x14ac:dyDescent="0.25">
      <c r="A1" s="1" t="s">
        <v>541</v>
      </c>
      <c r="B1" s="2"/>
      <c r="C1" s="3"/>
      <c r="D1" s="3"/>
      <c r="E1" s="3"/>
      <c r="F1" s="2"/>
      <c r="I1" s="59"/>
      <c r="J1" s="59"/>
    </row>
    <row r="2" spans="1:11" ht="15.75" x14ac:dyDescent="0.25">
      <c r="A2" s="4" t="s">
        <v>0</v>
      </c>
      <c r="B2" s="5" t="s">
        <v>1</v>
      </c>
      <c r="C2" s="6" t="s">
        <v>2</v>
      </c>
      <c r="D2" s="6" t="s">
        <v>3</v>
      </c>
      <c r="E2" s="6" t="s">
        <v>4</v>
      </c>
      <c r="F2" s="4" t="s">
        <v>5</v>
      </c>
      <c r="G2" s="43" t="s">
        <v>427</v>
      </c>
      <c r="H2" s="4" t="s">
        <v>6</v>
      </c>
      <c r="I2" s="7" t="s">
        <v>107</v>
      </c>
      <c r="J2" s="7" t="s">
        <v>8</v>
      </c>
      <c r="K2" s="32" t="s">
        <v>108</v>
      </c>
    </row>
    <row r="3" spans="1:11" ht="15.75" x14ac:dyDescent="0.25">
      <c r="A3" s="5">
        <v>111</v>
      </c>
      <c r="B3" s="39" t="s">
        <v>109</v>
      </c>
      <c r="C3" s="9" t="s">
        <v>303</v>
      </c>
      <c r="D3" s="9" t="s">
        <v>25</v>
      </c>
      <c r="E3" s="9" t="s">
        <v>319</v>
      </c>
      <c r="F3" s="10">
        <f t="shared" ref="F3" si="0">E3-D3</f>
        <v>5</v>
      </c>
      <c r="G3" s="44">
        <f>(E3-D3)*0.32</f>
        <v>1.6</v>
      </c>
      <c r="H3" s="28"/>
      <c r="I3" s="7">
        <v>1</v>
      </c>
      <c r="J3" s="7">
        <v>2</v>
      </c>
      <c r="K3" s="27">
        <v>10</v>
      </c>
    </row>
    <row r="4" spans="1:11" ht="15.75" x14ac:dyDescent="0.25">
      <c r="A4" s="5">
        <v>112</v>
      </c>
      <c r="B4" s="39" t="s">
        <v>110</v>
      </c>
      <c r="C4" s="10" t="s">
        <v>111</v>
      </c>
      <c r="D4" s="10" t="s">
        <v>347</v>
      </c>
      <c r="E4" s="10" t="s">
        <v>543</v>
      </c>
      <c r="F4" s="10">
        <f t="shared" ref="F4:F45" si="1">E4-D4</f>
        <v>100</v>
      </c>
      <c r="G4" s="44">
        <f t="shared" ref="G4:G46" si="2">(E4-D4)*0.32</f>
        <v>32</v>
      </c>
      <c r="H4" s="12"/>
      <c r="I4" s="7">
        <v>1</v>
      </c>
      <c r="J4" s="7">
        <v>4</v>
      </c>
      <c r="K4" s="27">
        <v>25</v>
      </c>
    </row>
    <row r="5" spans="1:11" ht="15.75" x14ac:dyDescent="0.25">
      <c r="A5" s="5">
        <v>114</v>
      </c>
      <c r="B5" s="39" t="s">
        <v>367</v>
      </c>
      <c r="C5" s="10" t="s">
        <v>112</v>
      </c>
      <c r="D5" s="10" t="s">
        <v>425</v>
      </c>
      <c r="E5" s="10" t="s">
        <v>544</v>
      </c>
      <c r="F5" s="10">
        <f t="shared" si="1"/>
        <v>2218</v>
      </c>
      <c r="G5" s="44">
        <f t="shared" si="2"/>
        <v>709.76</v>
      </c>
      <c r="H5" s="12"/>
      <c r="I5" s="7">
        <v>1</v>
      </c>
      <c r="J5" s="7">
        <v>4</v>
      </c>
      <c r="K5" s="27">
        <v>25</v>
      </c>
    </row>
    <row r="6" spans="1:11" ht="15.75" x14ac:dyDescent="0.25">
      <c r="A6" s="13">
        <v>115</v>
      </c>
      <c r="B6" s="40" t="s">
        <v>113</v>
      </c>
      <c r="C6" s="10" t="s">
        <v>114</v>
      </c>
      <c r="D6" s="10" t="s">
        <v>342</v>
      </c>
      <c r="E6" s="10" t="s">
        <v>342</v>
      </c>
      <c r="F6" s="10">
        <f t="shared" si="1"/>
        <v>0</v>
      </c>
      <c r="G6" s="44">
        <f t="shared" si="2"/>
        <v>0</v>
      </c>
      <c r="H6" s="12"/>
      <c r="I6" s="7">
        <v>1</v>
      </c>
      <c r="J6" s="7">
        <v>4</v>
      </c>
      <c r="K6" s="27">
        <v>25</v>
      </c>
    </row>
    <row r="7" spans="1:11" ht="15.75" x14ac:dyDescent="0.25">
      <c r="A7" s="13">
        <v>116</v>
      </c>
      <c r="B7" s="14" t="s">
        <v>115</v>
      </c>
      <c r="C7" s="10" t="s">
        <v>265</v>
      </c>
      <c r="D7" s="10" t="s">
        <v>364</v>
      </c>
      <c r="E7" s="10" t="s">
        <v>545</v>
      </c>
      <c r="F7" s="10">
        <f t="shared" si="1"/>
        <v>17</v>
      </c>
      <c r="G7" s="44">
        <f t="shared" si="2"/>
        <v>5.44</v>
      </c>
      <c r="H7" s="28"/>
      <c r="I7" s="7">
        <v>1</v>
      </c>
      <c r="J7" s="7">
        <v>4</v>
      </c>
      <c r="K7" s="27">
        <v>25</v>
      </c>
    </row>
    <row r="8" spans="1:11" ht="15.75" x14ac:dyDescent="0.25">
      <c r="A8" s="13">
        <v>118</v>
      </c>
      <c r="B8" s="14" t="s">
        <v>116</v>
      </c>
      <c r="C8" s="10" t="s">
        <v>268</v>
      </c>
      <c r="D8" s="10" t="s">
        <v>377</v>
      </c>
      <c r="E8" s="10" t="s">
        <v>546</v>
      </c>
      <c r="F8" s="10">
        <f t="shared" si="1"/>
        <v>4946</v>
      </c>
      <c r="G8" s="44">
        <f t="shared" si="2"/>
        <v>1582.72</v>
      </c>
      <c r="H8" s="28"/>
      <c r="I8" s="46">
        <v>3</v>
      </c>
      <c r="J8" s="46">
        <v>13</v>
      </c>
      <c r="K8" s="47">
        <v>16</v>
      </c>
    </row>
    <row r="9" spans="1:11" ht="15.75" x14ac:dyDescent="0.25">
      <c r="A9" s="13">
        <v>119</v>
      </c>
      <c r="B9" s="14" t="s">
        <v>117</v>
      </c>
      <c r="C9" s="10" t="s">
        <v>118</v>
      </c>
      <c r="D9" s="10" t="s">
        <v>119</v>
      </c>
      <c r="E9" s="10" t="s">
        <v>119</v>
      </c>
      <c r="F9" s="10">
        <f t="shared" si="1"/>
        <v>0</v>
      </c>
      <c r="G9" s="44">
        <f t="shared" si="2"/>
        <v>0</v>
      </c>
      <c r="H9" s="12"/>
      <c r="I9" s="7">
        <v>1</v>
      </c>
      <c r="J9" s="7">
        <v>4</v>
      </c>
      <c r="K9" s="27">
        <v>25</v>
      </c>
    </row>
    <row r="10" spans="1:11" ht="15.75" x14ac:dyDescent="0.25">
      <c r="A10" s="13">
        <v>120</v>
      </c>
      <c r="B10" s="56" t="s">
        <v>120</v>
      </c>
      <c r="C10" s="10" t="s">
        <v>266</v>
      </c>
      <c r="D10" s="10" t="s">
        <v>354</v>
      </c>
      <c r="E10" s="10" t="s">
        <v>547</v>
      </c>
      <c r="F10" s="10">
        <f t="shared" si="1"/>
        <v>7446</v>
      </c>
      <c r="G10" s="57">
        <f t="shared" si="2"/>
        <v>2382.7200000000003</v>
      </c>
      <c r="H10" s="28"/>
      <c r="I10" s="7">
        <v>1</v>
      </c>
      <c r="J10" s="7">
        <v>4</v>
      </c>
      <c r="K10" s="27">
        <v>25</v>
      </c>
    </row>
    <row r="11" spans="1:11" ht="15.75" x14ac:dyDescent="0.25">
      <c r="A11" s="13" t="s">
        <v>294</v>
      </c>
      <c r="B11" s="14" t="s">
        <v>67</v>
      </c>
      <c r="C11" s="10" t="s">
        <v>295</v>
      </c>
      <c r="D11" s="10" t="s">
        <v>262</v>
      </c>
      <c r="E11" s="10" t="s">
        <v>262</v>
      </c>
      <c r="F11" s="10">
        <f t="shared" si="1"/>
        <v>0</v>
      </c>
      <c r="G11" s="44">
        <f t="shared" si="2"/>
        <v>0</v>
      </c>
      <c r="H11" s="28"/>
      <c r="I11" s="7">
        <v>0</v>
      </c>
      <c r="J11" s="7">
        <v>0</v>
      </c>
      <c r="K11" s="27">
        <v>0</v>
      </c>
    </row>
    <row r="12" spans="1:11" ht="15.75" x14ac:dyDescent="0.25">
      <c r="A12" s="13">
        <v>148</v>
      </c>
      <c r="B12" s="14" t="s">
        <v>121</v>
      </c>
      <c r="C12" s="10" t="s">
        <v>122</v>
      </c>
      <c r="D12" s="10" t="s">
        <v>413</v>
      </c>
      <c r="E12" s="10" t="s">
        <v>548</v>
      </c>
      <c r="F12" s="10">
        <f t="shared" si="1"/>
        <v>65</v>
      </c>
      <c r="G12" s="44">
        <f t="shared" si="2"/>
        <v>20.8</v>
      </c>
      <c r="H12" s="15"/>
      <c r="I12" s="7">
        <v>1</v>
      </c>
      <c r="J12" s="7">
        <v>4</v>
      </c>
      <c r="K12" s="27">
        <v>25</v>
      </c>
    </row>
    <row r="13" spans="1:11" ht="15.75" x14ac:dyDescent="0.25">
      <c r="A13" s="13">
        <v>149</v>
      </c>
      <c r="B13" s="14" t="s">
        <v>123</v>
      </c>
      <c r="C13" s="10" t="s">
        <v>124</v>
      </c>
      <c r="D13" s="10" t="s">
        <v>358</v>
      </c>
      <c r="E13" s="10" t="s">
        <v>358</v>
      </c>
      <c r="F13" s="10">
        <f t="shared" si="1"/>
        <v>0</v>
      </c>
      <c r="G13" s="44">
        <f t="shared" si="2"/>
        <v>0</v>
      </c>
      <c r="H13" s="12"/>
      <c r="I13" s="7">
        <v>3</v>
      </c>
      <c r="J13" s="7">
        <v>4</v>
      </c>
      <c r="K13" s="27">
        <v>8</v>
      </c>
    </row>
    <row r="14" spans="1:11" ht="15.75" x14ac:dyDescent="0.25">
      <c r="A14" s="13">
        <v>150</v>
      </c>
      <c r="B14" s="14" t="s">
        <v>125</v>
      </c>
      <c r="C14" s="10" t="s">
        <v>126</v>
      </c>
      <c r="D14" s="10" t="s">
        <v>388</v>
      </c>
      <c r="E14" s="10" t="s">
        <v>549</v>
      </c>
      <c r="F14" s="10">
        <f t="shared" si="1"/>
        <v>10</v>
      </c>
      <c r="G14" s="44">
        <f t="shared" si="2"/>
        <v>3.2</v>
      </c>
      <c r="H14" s="12"/>
      <c r="I14" s="7">
        <v>1</v>
      </c>
      <c r="J14" s="7">
        <v>7</v>
      </c>
      <c r="K14" s="27">
        <v>40</v>
      </c>
    </row>
    <row r="15" spans="1:11" ht="15.75" x14ac:dyDescent="0.25">
      <c r="A15" s="13">
        <v>151</v>
      </c>
      <c r="B15" s="14" t="s">
        <v>243</v>
      </c>
      <c r="C15" s="10" t="s">
        <v>302</v>
      </c>
      <c r="D15" s="10" t="s">
        <v>25</v>
      </c>
      <c r="E15" s="10" t="s">
        <v>550</v>
      </c>
      <c r="F15" s="10">
        <f t="shared" si="1"/>
        <v>5238</v>
      </c>
      <c r="G15" s="44">
        <f t="shared" si="2"/>
        <v>1676.16</v>
      </c>
      <c r="H15" s="28"/>
      <c r="I15" s="7">
        <v>3</v>
      </c>
      <c r="J15" s="7">
        <v>9</v>
      </c>
      <c r="K15" s="27">
        <v>16</v>
      </c>
    </row>
    <row r="16" spans="1:11" ht="15.75" x14ac:dyDescent="0.25">
      <c r="A16" s="13">
        <v>154</v>
      </c>
      <c r="B16" s="14" t="s">
        <v>127</v>
      </c>
      <c r="C16" s="10" t="s">
        <v>128</v>
      </c>
      <c r="D16" s="10" t="s">
        <v>343</v>
      </c>
      <c r="E16" s="10" t="s">
        <v>551</v>
      </c>
      <c r="F16" s="10">
        <f t="shared" si="1"/>
        <v>575</v>
      </c>
      <c r="G16" s="44">
        <f t="shared" si="2"/>
        <v>184</v>
      </c>
      <c r="H16" s="12"/>
      <c r="I16" s="7">
        <v>1</v>
      </c>
      <c r="J16" s="7">
        <v>4</v>
      </c>
      <c r="K16" s="27">
        <v>25</v>
      </c>
    </row>
    <row r="17" spans="1:11" ht="15.75" x14ac:dyDescent="0.25">
      <c r="A17" s="13">
        <v>155</v>
      </c>
      <c r="B17" s="14" t="s">
        <v>378</v>
      </c>
      <c r="C17" s="10" t="s">
        <v>379</v>
      </c>
      <c r="D17" s="10" t="s">
        <v>25</v>
      </c>
      <c r="E17" s="10" t="s">
        <v>552</v>
      </c>
      <c r="F17" s="10">
        <f t="shared" si="1"/>
        <v>3998</v>
      </c>
      <c r="G17" s="44">
        <f t="shared" si="2"/>
        <v>1279.3600000000001</v>
      </c>
      <c r="H17" s="12"/>
      <c r="I17" s="7">
        <v>0</v>
      </c>
      <c r="J17" s="7">
        <v>0</v>
      </c>
      <c r="K17" s="27">
        <v>0</v>
      </c>
    </row>
    <row r="18" spans="1:11" ht="15.75" x14ac:dyDescent="0.25">
      <c r="A18" s="13">
        <v>156</v>
      </c>
      <c r="B18" s="14" t="s">
        <v>129</v>
      </c>
      <c r="C18" s="10" t="s">
        <v>130</v>
      </c>
      <c r="D18" s="10" t="s">
        <v>345</v>
      </c>
      <c r="E18" s="10" t="s">
        <v>553</v>
      </c>
      <c r="F18" s="10">
        <f t="shared" si="1"/>
        <v>66</v>
      </c>
      <c r="G18" s="44">
        <f t="shared" si="2"/>
        <v>21.12</v>
      </c>
      <c r="H18" s="12"/>
      <c r="I18" s="7">
        <v>1</v>
      </c>
      <c r="J18" s="7">
        <v>4</v>
      </c>
      <c r="K18" s="27">
        <v>25</v>
      </c>
    </row>
    <row r="19" spans="1:11" ht="15.75" x14ac:dyDescent="0.25">
      <c r="A19" s="13">
        <v>157</v>
      </c>
      <c r="B19" s="14" t="s">
        <v>131</v>
      </c>
      <c r="C19" s="10" t="s">
        <v>132</v>
      </c>
      <c r="D19" s="10" t="s">
        <v>254</v>
      </c>
      <c r="E19" s="10" t="s">
        <v>254</v>
      </c>
      <c r="F19" s="10">
        <f t="shared" si="1"/>
        <v>0</v>
      </c>
      <c r="G19" s="44">
        <f t="shared" si="2"/>
        <v>0</v>
      </c>
      <c r="H19" s="12"/>
      <c r="I19" s="7">
        <v>1</v>
      </c>
      <c r="J19" s="7">
        <v>4</v>
      </c>
      <c r="K19" s="27">
        <v>25</v>
      </c>
    </row>
    <row r="20" spans="1:11" ht="15.75" x14ac:dyDescent="0.25">
      <c r="A20" s="13">
        <v>158</v>
      </c>
      <c r="B20" s="14" t="s">
        <v>133</v>
      </c>
      <c r="C20" s="10" t="s">
        <v>301</v>
      </c>
      <c r="D20" s="10" t="s">
        <v>348</v>
      </c>
      <c r="E20" s="10" t="s">
        <v>554</v>
      </c>
      <c r="F20" s="10">
        <f t="shared" si="1"/>
        <v>276</v>
      </c>
      <c r="G20" s="44">
        <f t="shared" si="2"/>
        <v>88.320000000000007</v>
      </c>
      <c r="H20" s="28"/>
      <c r="I20" s="7">
        <v>0</v>
      </c>
      <c r="J20" s="7">
        <v>0</v>
      </c>
      <c r="K20" s="27">
        <v>0</v>
      </c>
    </row>
    <row r="21" spans="1:11" ht="15.75" x14ac:dyDescent="0.25">
      <c r="A21" s="13">
        <v>159</v>
      </c>
      <c r="B21" s="14" t="s">
        <v>134</v>
      </c>
      <c r="C21" s="10" t="s">
        <v>135</v>
      </c>
      <c r="D21" s="10" t="s">
        <v>256</v>
      </c>
      <c r="E21" s="10" t="s">
        <v>555</v>
      </c>
      <c r="F21" s="10">
        <f t="shared" si="1"/>
        <v>283</v>
      </c>
      <c r="G21" s="44">
        <f t="shared" si="2"/>
        <v>90.56</v>
      </c>
      <c r="H21" s="12"/>
      <c r="I21" s="7">
        <v>1</v>
      </c>
      <c r="J21" s="7">
        <v>4</v>
      </c>
      <c r="K21" s="27">
        <v>25</v>
      </c>
    </row>
    <row r="22" spans="1:11" ht="15.75" x14ac:dyDescent="0.25">
      <c r="A22" s="13">
        <v>162</v>
      </c>
      <c r="B22" s="14" t="s">
        <v>136</v>
      </c>
      <c r="C22" s="10" t="s">
        <v>286</v>
      </c>
      <c r="D22" s="10" t="s">
        <v>434</v>
      </c>
      <c r="E22" s="10" t="s">
        <v>556</v>
      </c>
      <c r="F22" s="10">
        <f t="shared" si="1"/>
        <v>1049</v>
      </c>
      <c r="G22" s="44">
        <f t="shared" si="2"/>
        <v>335.68</v>
      </c>
      <c r="H22" s="28"/>
      <c r="I22" s="7">
        <v>1</v>
      </c>
      <c r="J22" s="7">
        <v>4</v>
      </c>
      <c r="K22" s="27">
        <v>25</v>
      </c>
    </row>
    <row r="23" spans="1:11" ht="15.75" x14ac:dyDescent="0.25">
      <c r="A23" s="13">
        <v>163</v>
      </c>
      <c r="B23" s="14" t="s">
        <v>137</v>
      </c>
      <c r="C23" s="10" t="s">
        <v>138</v>
      </c>
      <c r="D23" s="10" t="s">
        <v>398</v>
      </c>
      <c r="E23" s="10" t="s">
        <v>398</v>
      </c>
      <c r="F23" s="10">
        <f t="shared" si="1"/>
        <v>0</v>
      </c>
      <c r="G23" s="44">
        <f t="shared" si="2"/>
        <v>0</v>
      </c>
      <c r="H23" s="12"/>
      <c r="I23" s="7">
        <v>1</v>
      </c>
      <c r="J23" s="7">
        <v>4</v>
      </c>
      <c r="K23" s="27">
        <v>25</v>
      </c>
    </row>
    <row r="24" spans="1:11" ht="15.75" x14ac:dyDescent="0.25">
      <c r="A24" s="13">
        <v>164</v>
      </c>
      <c r="B24" s="14" t="s">
        <v>139</v>
      </c>
      <c r="C24" s="10" t="s">
        <v>140</v>
      </c>
      <c r="D24" s="10" t="s">
        <v>365</v>
      </c>
      <c r="E24" s="10" t="s">
        <v>557</v>
      </c>
      <c r="F24" s="10">
        <f t="shared" si="1"/>
        <v>106</v>
      </c>
      <c r="G24" s="44">
        <f t="shared" si="2"/>
        <v>33.92</v>
      </c>
      <c r="H24" s="12"/>
      <c r="I24" s="7">
        <v>1</v>
      </c>
      <c r="J24" s="7">
        <v>4</v>
      </c>
      <c r="K24" s="27">
        <v>25</v>
      </c>
    </row>
    <row r="25" spans="1:11" ht="15.75" x14ac:dyDescent="0.25">
      <c r="A25" s="13">
        <v>165</v>
      </c>
      <c r="B25" s="14" t="s">
        <v>141</v>
      </c>
      <c r="C25" s="10" t="s">
        <v>142</v>
      </c>
      <c r="D25" s="10" t="s">
        <v>25</v>
      </c>
      <c r="E25" s="10" t="s">
        <v>558</v>
      </c>
      <c r="F25" s="10">
        <f t="shared" si="1"/>
        <v>44</v>
      </c>
      <c r="G25" s="44">
        <f t="shared" si="2"/>
        <v>14.08</v>
      </c>
      <c r="H25" s="12"/>
      <c r="I25" s="7">
        <v>1</v>
      </c>
      <c r="J25" s="7">
        <v>0</v>
      </c>
      <c r="K25" s="27">
        <v>0</v>
      </c>
    </row>
    <row r="26" spans="1:11" ht="15.75" x14ac:dyDescent="0.25">
      <c r="A26" s="13">
        <v>166</v>
      </c>
      <c r="B26" s="14" t="s">
        <v>143</v>
      </c>
      <c r="C26" s="10" t="s">
        <v>144</v>
      </c>
      <c r="D26" s="10" t="s">
        <v>145</v>
      </c>
      <c r="E26" s="10" t="s">
        <v>145</v>
      </c>
      <c r="F26" s="10">
        <f t="shared" si="1"/>
        <v>0</v>
      </c>
      <c r="G26" s="44">
        <f t="shared" si="2"/>
        <v>0</v>
      </c>
      <c r="H26" s="17"/>
      <c r="I26" s="7">
        <v>1</v>
      </c>
      <c r="J26" s="7">
        <v>4</v>
      </c>
      <c r="K26" s="27">
        <v>25</v>
      </c>
    </row>
    <row r="27" spans="1:11" ht="15.75" x14ac:dyDescent="0.25">
      <c r="A27" s="13">
        <v>167</v>
      </c>
      <c r="B27" s="14" t="s">
        <v>407</v>
      </c>
      <c r="C27" s="10" t="s">
        <v>380</v>
      </c>
      <c r="D27" s="10" t="s">
        <v>334</v>
      </c>
      <c r="E27" s="10" t="s">
        <v>334</v>
      </c>
      <c r="F27" s="10">
        <f t="shared" si="1"/>
        <v>0</v>
      </c>
      <c r="G27" s="44">
        <f t="shared" si="2"/>
        <v>0</v>
      </c>
      <c r="H27" s="12"/>
      <c r="I27" s="7">
        <v>1</v>
      </c>
      <c r="J27" s="7">
        <v>4</v>
      </c>
      <c r="K27" s="27">
        <v>25</v>
      </c>
    </row>
    <row r="28" spans="1:11" ht="15.75" x14ac:dyDescent="0.25">
      <c r="A28" s="13">
        <v>168</v>
      </c>
      <c r="B28" s="56" t="s">
        <v>146</v>
      </c>
      <c r="C28" s="10" t="s">
        <v>275</v>
      </c>
      <c r="D28" s="10" t="s">
        <v>258</v>
      </c>
      <c r="E28" s="10" t="s">
        <v>559</v>
      </c>
      <c r="F28" s="10">
        <f t="shared" si="1"/>
        <v>15996</v>
      </c>
      <c r="G28" s="57">
        <f t="shared" si="2"/>
        <v>5118.72</v>
      </c>
      <c r="H28" s="28"/>
      <c r="I28" s="7">
        <v>1</v>
      </c>
      <c r="J28" s="7">
        <v>1.65</v>
      </c>
      <c r="K28" s="27">
        <v>10</v>
      </c>
    </row>
    <row r="29" spans="1:11" ht="15.75" x14ac:dyDescent="0.25">
      <c r="A29" s="13">
        <v>175</v>
      </c>
      <c r="B29" s="14" t="s">
        <v>147</v>
      </c>
      <c r="C29" s="10" t="s">
        <v>269</v>
      </c>
      <c r="D29" s="10" t="s">
        <v>435</v>
      </c>
      <c r="E29" s="10" t="s">
        <v>560</v>
      </c>
      <c r="F29" s="10">
        <f t="shared" si="1"/>
        <v>1918</v>
      </c>
      <c r="G29" s="44">
        <f t="shared" si="2"/>
        <v>613.76</v>
      </c>
      <c r="H29" s="28"/>
      <c r="I29" s="7">
        <v>3</v>
      </c>
      <c r="J29" s="7">
        <v>11</v>
      </c>
      <c r="K29" s="27">
        <v>20</v>
      </c>
    </row>
    <row r="30" spans="1:11" ht="15.75" x14ac:dyDescent="0.25">
      <c r="A30" s="13">
        <v>176</v>
      </c>
      <c r="B30" s="14" t="s">
        <v>148</v>
      </c>
      <c r="C30" s="10" t="s">
        <v>270</v>
      </c>
      <c r="D30" s="10" t="s">
        <v>436</v>
      </c>
      <c r="E30" s="10" t="s">
        <v>561</v>
      </c>
      <c r="F30" s="10">
        <f t="shared" si="1"/>
        <v>1278</v>
      </c>
      <c r="G30" s="44">
        <f t="shared" si="2"/>
        <v>408.96000000000004</v>
      </c>
      <c r="H30" s="28"/>
      <c r="I30" s="7">
        <v>3</v>
      </c>
      <c r="J30" s="7">
        <v>7</v>
      </c>
      <c r="K30" s="27">
        <v>13</v>
      </c>
    </row>
    <row r="31" spans="1:11" ht="15.75" x14ac:dyDescent="0.25">
      <c r="A31" s="13">
        <v>178</v>
      </c>
      <c r="B31" s="14" t="s">
        <v>149</v>
      </c>
      <c r="C31" s="10" t="s">
        <v>267</v>
      </c>
      <c r="D31" s="10" t="s">
        <v>439</v>
      </c>
      <c r="E31" s="10" t="s">
        <v>562</v>
      </c>
      <c r="F31" s="10">
        <f t="shared" si="1"/>
        <v>1929</v>
      </c>
      <c r="G31" s="44">
        <f t="shared" si="2"/>
        <v>617.28</v>
      </c>
      <c r="H31" s="28"/>
      <c r="I31" s="7">
        <v>3</v>
      </c>
      <c r="J31" s="7">
        <v>11</v>
      </c>
      <c r="K31" s="27">
        <v>20</v>
      </c>
    </row>
    <row r="32" spans="1:11" ht="15.75" x14ac:dyDescent="0.25">
      <c r="A32" s="13">
        <v>179</v>
      </c>
      <c r="B32" s="14" t="s">
        <v>150</v>
      </c>
      <c r="C32" s="10" t="s">
        <v>151</v>
      </c>
      <c r="D32" s="10" t="s">
        <v>440</v>
      </c>
      <c r="E32" s="10" t="s">
        <v>563</v>
      </c>
      <c r="F32" s="10">
        <f t="shared" si="1"/>
        <v>5528</v>
      </c>
      <c r="G32" s="44">
        <f t="shared" si="2"/>
        <v>1768.96</v>
      </c>
      <c r="H32" s="15"/>
      <c r="I32" s="7">
        <v>3</v>
      </c>
      <c r="J32" s="7">
        <v>8.6999999999999993</v>
      </c>
      <c r="K32" s="27">
        <v>16</v>
      </c>
    </row>
    <row r="33" spans="1:11" ht="15.75" x14ac:dyDescent="0.25">
      <c r="A33" s="13">
        <v>180</v>
      </c>
      <c r="B33" s="14" t="s">
        <v>152</v>
      </c>
      <c r="C33" s="10" t="s">
        <v>153</v>
      </c>
      <c r="D33" s="10" t="s">
        <v>344</v>
      </c>
      <c r="E33" s="10" t="s">
        <v>564</v>
      </c>
      <c r="F33" s="10">
        <f t="shared" si="1"/>
        <v>149</v>
      </c>
      <c r="G33" s="44">
        <f t="shared" si="2"/>
        <v>47.68</v>
      </c>
      <c r="H33" s="12"/>
      <c r="I33" s="7">
        <v>1</v>
      </c>
      <c r="J33" s="7">
        <v>2.4</v>
      </c>
      <c r="K33" s="27">
        <v>13</v>
      </c>
    </row>
    <row r="34" spans="1:11" ht="15.75" x14ac:dyDescent="0.25">
      <c r="A34" s="13">
        <v>181</v>
      </c>
      <c r="B34" s="14" t="s">
        <v>154</v>
      </c>
      <c r="C34" s="10" t="s">
        <v>155</v>
      </c>
      <c r="D34" s="10" t="s">
        <v>25</v>
      </c>
      <c r="E34" s="10" t="s">
        <v>565</v>
      </c>
      <c r="F34" s="10">
        <f t="shared" si="1"/>
        <v>24</v>
      </c>
      <c r="G34" s="44">
        <f t="shared" si="2"/>
        <v>7.68</v>
      </c>
      <c r="H34" s="12"/>
      <c r="I34" s="7">
        <v>1</v>
      </c>
      <c r="J34" s="7">
        <v>2.4</v>
      </c>
      <c r="K34" s="27">
        <v>13</v>
      </c>
    </row>
    <row r="35" spans="1:11" ht="15.75" x14ac:dyDescent="0.25">
      <c r="A35" s="13">
        <v>182</v>
      </c>
      <c r="B35" s="14" t="s">
        <v>156</v>
      </c>
      <c r="C35" s="10" t="s">
        <v>157</v>
      </c>
      <c r="D35" s="10" t="s">
        <v>441</v>
      </c>
      <c r="E35" s="10" t="s">
        <v>566</v>
      </c>
      <c r="F35" s="10">
        <f t="shared" si="1"/>
        <v>1017</v>
      </c>
      <c r="G35" s="44">
        <f t="shared" si="2"/>
        <v>325.44</v>
      </c>
      <c r="H35" s="15"/>
      <c r="I35" s="7">
        <v>1</v>
      </c>
      <c r="J35" s="7">
        <v>4</v>
      </c>
      <c r="K35" s="27">
        <v>25</v>
      </c>
    </row>
    <row r="36" spans="1:11" ht="15.75" x14ac:dyDescent="0.25">
      <c r="A36" s="13">
        <v>183</v>
      </c>
      <c r="B36" s="14" t="s">
        <v>158</v>
      </c>
      <c r="C36" s="10" t="s">
        <v>304</v>
      </c>
      <c r="D36" s="10" t="s">
        <v>25</v>
      </c>
      <c r="E36" s="10" t="s">
        <v>500</v>
      </c>
      <c r="F36" s="10">
        <f t="shared" si="1"/>
        <v>2076</v>
      </c>
      <c r="G36" s="44">
        <f t="shared" si="2"/>
        <v>664.32</v>
      </c>
      <c r="H36" s="28"/>
      <c r="I36" s="7">
        <v>3</v>
      </c>
      <c r="J36" s="7">
        <v>7</v>
      </c>
      <c r="K36" s="27">
        <v>13</v>
      </c>
    </row>
    <row r="37" spans="1:11" ht="15.75" x14ac:dyDescent="0.25">
      <c r="A37" s="13">
        <v>188</v>
      </c>
      <c r="B37" s="14" t="s">
        <v>159</v>
      </c>
      <c r="C37" s="10" t="s">
        <v>160</v>
      </c>
      <c r="D37" s="10" t="s">
        <v>366</v>
      </c>
      <c r="E37" s="10" t="s">
        <v>567</v>
      </c>
      <c r="F37" s="10">
        <f t="shared" si="1"/>
        <v>41</v>
      </c>
      <c r="G37" s="44">
        <f t="shared" si="2"/>
        <v>13.120000000000001</v>
      </c>
      <c r="H37" s="15"/>
      <c r="I37" s="7">
        <v>1</v>
      </c>
      <c r="J37" s="7">
        <v>7</v>
      </c>
      <c r="K37" s="27">
        <v>40</v>
      </c>
    </row>
    <row r="38" spans="1:11" ht="15.75" x14ac:dyDescent="0.25">
      <c r="A38" s="13">
        <v>189</v>
      </c>
      <c r="B38" s="14" t="s">
        <v>161</v>
      </c>
      <c r="C38" s="10" t="s">
        <v>162</v>
      </c>
      <c r="D38" s="10" t="s">
        <v>442</v>
      </c>
      <c r="E38" s="10" t="s">
        <v>568</v>
      </c>
      <c r="F38" s="10">
        <f t="shared" si="1"/>
        <v>237</v>
      </c>
      <c r="G38" s="44">
        <f t="shared" si="2"/>
        <v>75.84</v>
      </c>
      <c r="H38" s="15"/>
      <c r="I38" s="7">
        <v>1</v>
      </c>
      <c r="J38" s="7">
        <v>3.8</v>
      </c>
      <c r="K38" s="27">
        <v>20</v>
      </c>
    </row>
    <row r="39" spans="1:11" ht="15.75" x14ac:dyDescent="0.25">
      <c r="A39" s="13">
        <v>190</v>
      </c>
      <c r="B39" s="14" t="s">
        <v>163</v>
      </c>
      <c r="C39" s="10" t="s">
        <v>164</v>
      </c>
      <c r="D39" s="10" t="s">
        <v>329</v>
      </c>
      <c r="E39" s="10" t="s">
        <v>569</v>
      </c>
      <c r="F39" s="10">
        <f t="shared" si="1"/>
        <v>196</v>
      </c>
      <c r="G39" s="44">
        <f t="shared" si="2"/>
        <v>62.72</v>
      </c>
      <c r="H39" s="15"/>
      <c r="I39" s="7">
        <v>1</v>
      </c>
      <c r="J39" s="7">
        <v>4</v>
      </c>
      <c r="K39" s="27">
        <v>25</v>
      </c>
    </row>
    <row r="40" spans="1:11" ht="15.75" x14ac:dyDescent="0.25">
      <c r="A40" s="13">
        <v>191</v>
      </c>
      <c r="B40" s="56" t="s">
        <v>165</v>
      </c>
      <c r="C40" s="10" t="s">
        <v>291</v>
      </c>
      <c r="D40" s="10" t="s">
        <v>25</v>
      </c>
      <c r="E40" s="10" t="s">
        <v>570</v>
      </c>
      <c r="F40" s="10">
        <f t="shared" si="1"/>
        <v>21388</v>
      </c>
      <c r="G40" s="57">
        <f t="shared" si="2"/>
        <v>6844.16</v>
      </c>
      <c r="H40" s="28"/>
      <c r="I40" s="7">
        <v>1</v>
      </c>
      <c r="J40" s="7">
        <v>4</v>
      </c>
      <c r="K40" s="27">
        <v>25</v>
      </c>
    </row>
    <row r="41" spans="1:11" ht="15.75" x14ac:dyDescent="0.25">
      <c r="A41" s="13">
        <v>193</v>
      </c>
      <c r="B41" s="14" t="s">
        <v>166</v>
      </c>
      <c r="C41" s="10" t="s">
        <v>167</v>
      </c>
      <c r="D41" s="10" t="s">
        <v>426</v>
      </c>
      <c r="E41" s="10" t="s">
        <v>571</v>
      </c>
      <c r="F41" s="10">
        <f t="shared" si="1"/>
        <v>4656</v>
      </c>
      <c r="G41" s="44">
        <f t="shared" si="2"/>
        <v>1489.92</v>
      </c>
      <c r="H41" s="15"/>
      <c r="I41" s="34">
        <v>1</v>
      </c>
      <c r="J41" s="34">
        <v>2.4</v>
      </c>
      <c r="K41" s="27">
        <v>13</v>
      </c>
    </row>
    <row r="42" spans="1:11" ht="15.75" x14ac:dyDescent="0.25">
      <c r="A42" s="13">
        <v>194</v>
      </c>
      <c r="B42" s="14" t="s">
        <v>168</v>
      </c>
      <c r="C42" s="10"/>
      <c r="D42" s="10"/>
      <c r="E42" s="10"/>
      <c r="F42" s="10">
        <f t="shared" si="1"/>
        <v>0</v>
      </c>
      <c r="G42" s="44">
        <f t="shared" si="2"/>
        <v>0</v>
      </c>
      <c r="H42" s="17"/>
      <c r="I42" s="7">
        <v>1</v>
      </c>
      <c r="J42" s="33">
        <v>4</v>
      </c>
      <c r="K42" s="7">
        <v>25</v>
      </c>
    </row>
    <row r="43" spans="1:11" ht="15.75" x14ac:dyDescent="0.25">
      <c r="A43" s="13">
        <v>197</v>
      </c>
      <c r="B43" s="14" t="s">
        <v>169</v>
      </c>
      <c r="C43" s="10" t="s">
        <v>170</v>
      </c>
      <c r="D43" s="10" t="s">
        <v>245</v>
      </c>
      <c r="E43" s="10" t="s">
        <v>245</v>
      </c>
      <c r="F43" s="10">
        <f t="shared" si="1"/>
        <v>0</v>
      </c>
      <c r="G43" s="44">
        <f t="shared" si="2"/>
        <v>0</v>
      </c>
      <c r="H43" s="12"/>
      <c r="I43" s="7">
        <v>1</v>
      </c>
      <c r="J43" s="33">
        <v>4</v>
      </c>
      <c r="K43" s="7">
        <v>25</v>
      </c>
    </row>
    <row r="44" spans="1:11" ht="15.75" x14ac:dyDescent="0.25">
      <c r="A44" s="13">
        <v>198</v>
      </c>
      <c r="B44" s="14" t="s">
        <v>171</v>
      </c>
      <c r="C44" s="10" t="s">
        <v>172</v>
      </c>
      <c r="D44" s="10" t="s">
        <v>443</v>
      </c>
      <c r="E44" s="10" t="s">
        <v>572</v>
      </c>
      <c r="F44" s="10">
        <f t="shared" si="1"/>
        <v>2723</v>
      </c>
      <c r="G44" s="44">
        <f t="shared" si="2"/>
        <v>871.36</v>
      </c>
      <c r="H44" s="15"/>
      <c r="I44" s="7">
        <v>1</v>
      </c>
      <c r="J44" s="33">
        <v>8</v>
      </c>
      <c r="K44" s="7">
        <v>40</v>
      </c>
    </row>
    <row r="45" spans="1:11" ht="15.75" x14ac:dyDescent="0.25">
      <c r="A45" s="13">
        <v>200</v>
      </c>
      <c r="B45" s="14" t="s">
        <v>173</v>
      </c>
      <c r="C45" s="10" t="s">
        <v>174</v>
      </c>
      <c r="D45" s="10" t="s">
        <v>437</v>
      </c>
      <c r="E45" s="10" t="s">
        <v>573</v>
      </c>
      <c r="F45" s="10">
        <f t="shared" si="1"/>
        <v>146</v>
      </c>
      <c r="G45" s="44">
        <f t="shared" si="2"/>
        <v>46.72</v>
      </c>
      <c r="H45" s="15"/>
      <c r="I45" s="7">
        <v>1</v>
      </c>
      <c r="J45" s="33">
        <v>4</v>
      </c>
      <c r="K45" s="7">
        <v>25</v>
      </c>
    </row>
    <row r="46" spans="1:11" ht="15.75" x14ac:dyDescent="0.25">
      <c r="A46" s="13">
        <v>201</v>
      </c>
      <c r="B46" s="14" t="s">
        <v>247</v>
      </c>
      <c r="C46" s="10" t="s">
        <v>248</v>
      </c>
      <c r="D46" s="10" t="s">
        <v>319</v>
      </c>
      <c r="E46" s="10" t="s">
        <v>319</v>
      </c>
      <c r="F46" s="10">
        <f t="shared" ref="F46" si="3">E46-D46</f>
        <v>0</v>
      </c>
      <c r="G46" s="44">
        <f t="shared" si="2"/>
        <v>0</v>
      </c>
      <c r="H46" s="15"/>
      <c r="I46" s="7">
        <v>1</v>
      </c>
      <c r="J46" s="33">
        <v>4</v>
      </c>
      <c r="K46" s="7">
        <v>25</v>
      </c>
    </row>
    <row r="47" spans="1:11" ht="15.75" x14ac:dyDescent="0.25">
      <c r="A47" s="18"/>
      <c r="B47" s="35" t="s">
        <v>54</v>
      </c>
      <c r="C47" s="10"/>
      <c r="D47" s="10"/>
      <c r="E47" s="10"/>
      <c r="F47" s="10"/>
      <c r="G47" s="51">
        <f>SUM(G3:G46)</f>
        <v>27438.080000000002</v>
      </c>
      <c r="H47" s="50"/>
      <c r="I47" s="7"/>
      <c r="J47" s="33"/>
      <c r="K47" s="7"/>
    </row>
    <row r="48" spans="1:11" ht="59.25" x14ac:dyDescent="0.75">
      <c r="A48" s="23" t="s">
        <v>542</v>
      </c>
      <c r="C48" s="22"/>
      <c r="D48" s="22"/>
      <c r="E48" s="22"/>
    </row>
  </sheetData>
  <mergeCells count="1">
    <mergeCell ref="I1:J1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ул.1</vt:lpstr>
      <vt:lpstr>ул.2</vt:lpstr>
      <vt:lpstr>ул.3</vt:lpstr>
      <vt:lpstr>ул.4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2019-05-08T11:21:40Z</dcterms:modified>
</cp:coreProperties>
</file>